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Tom Coscia\Desktop\"/>
    </mc:Choice>
  </mc:AlternateContent>
  <xr:revisionPtr revIDLastSave="0" documentId="8_{730C07BD-DFAE-4FC0-AA62-09203331D94C}" xr6:coauthVersionLast="46" xr6:coauthVersionMax="46" xr10:uidLastSave="{00000000-0000-0000-0000-000000000000}"/>
  <bookViews>
    <workbookView xWindow="-120" yWindow="-120" windowWidth="29040" windowHeight="15840" activeTab="7" xr2:uid="{00000000-000D-0000-FFFF-FFFF00000000}"/>
  </bookViews>
  <sheets>
    <sheet name="Contacts" sheetId="1" r:id="rId1"/>
    <sheet name="Lineup Card " sheetId="2" r:id="rId2"/>
    <sheet name="Dignitaries" sheetId="5" r:id="rId3"/>
    <sheet name="Club" sheetId="4" r:id="rId4"/>
    <sheet name="Pot Luck" sheetId="8" r:id="rId5"/>
    <sheet name="Schedule" sheetId="7" r:id="rId6"/>
    <sheet name="Virtual Check List" sheetId="12" r:id="rId7"/>
    <sheet name="Tally Sheet" sheetId="13" r:id="rId8"/>
  </sheets>
  <definedNames>
    <definedName name="_xlnm.Print_Area" localSheetId="3">Club!$A$1:$E$30</definedName>
  </definedNames>
  <calcPr calcId="181029"/>
</workbook>
</file>

<file path=xl/calcChain.xml><?xml version="1.0" encoding="utf-8"?>
<calcChain xmlns="http://schemas.openxmlformats.org/spreadsheetml/2006/main">
  <c r="L16" i="13" l="1"/>
  <c r="K16" i="13"/>
  <c r="J16" i="13"/>
  <c r="I16" i="13"/>
  <c r="H16" i="13"/>
  <c r="G16" i="13"/>
  <c r="F16" i="13"/>
  <c r="E16" i="13"/>
  <c r="D16" i="13"/>
  <c r="C16" i="13"/>
  <c r="A13" i="12"/>
  <c r="A14" i="12"/>
  <c r="A12" i="12"/>
  <c r="A193" i="12"/>
  <c r="B9" i="12"/>
  <c r="B8" i="12" s="1"/>
  <c r="A186" i="12" s="1"/>
  <c r="B1" i="4"/>
  <c r="A2" i="7"/>
  <c r="A3" i="7"/>
  <c r="A1" i="7"/>
  <c r="A2" i="8"/>
  <c r="A3" i="8"/>
  <c r="A1" i="8"/>
  <c r="B3" i="4"/>
  <c r="B2" i="4"/>
  <c r="B3" i="5"/>
  <c r="B2" i="5"/>
  <c r="B1" i="5"/>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6" i="2" s="1"/>
  <c r="A37" i="2" s="1"/>
  <c r="A38" i="2" s="1"/>
  <c r="B3" i="2"/>
  <c r="B1" i="2"/>
  <c r="D13" i="7"/>
  <c r="D11" i="7"/>
  <c r="D25" i="7" s="1"/>
  <c r="D26" i="7" s="1"/>
  <c r="D17" i="7"/>
  <c r="D19" i="7"/>
  <c r="D22" i="7"/>
  <c r="E30" i="4"/>
  <c r="D30" i="4"/>
  <c r="B2" i="2"/>
  <c r="A43" i="2" l="1"/>
  <c r="A44" i="2" s="1"/>
  <c r="A45" i="2" s="1"/>
  <c r="A46" i="2" s="1"/>
  <c r="A47" i="2" s="1"/>
  <c r="A39" i="2"/>
  <c r="A40" i="2" s="1"/>
  <c r="B6" i="12"/>
  <c r="B5" i="12"/>
  <c r="B7" i="12"/>
  <c r="A184" i="12" s="1"/>
  <c r="B4" i="12"/>
  <c r="A18" i="12" s="1"/>
  <c r="A179" i="12" l="1"/>
  <c r="A119" i="12"/>
  <c r="A166" i="12"/>
  <c r="A30" i="12"/>
  <c r="A59" i="12"/>
  <c r="A70" i="12"/>
  <c r="A90" i="12"/>
  <c r="A94" i="12"/>
  <c r="A68" i="12"/>
</calcChain>
</file>

<file path=xl/sharedStrings.xml><?xml version="1.0" encoding="utf-8"?>
<sst xmlns="http://schemas.openxmlformats.org/spreadsheetml/2006/main" count="305" uniqueCount="231">
  <si>
    <t>Invite</t>
  </si>
  <si>
    <t>RSVP</t>
  </si>
  <si>
    <t>Yes</t>
  </si>
  <si>
    <t>No</t>
  </si>
  <si>
    <t>Maybe</t>
  </si>
  <si>
    <t>Judge Invitations</t>
  </si>
  <si>
    <t>Contest Master</t>
  </si>
  <si>
    <t>Chief Judge</t>
  </si>
  <si>
    <t>Timer</t>
  </si>
  <si>
    <t>Ballot Counter</t>
  </si>
  <si>
    <t>Sergeant-at-Arms</t>
  </si>
  <si>
    <t>Hot Seat</t>
  </si>
  <si>
    <t>Pattern Speaker</t>
  </si>
  <si>
    <t>Judge 1</t>
  </si>
  <si>
    <t>Judge 2</t>
  </si>
  <si>
    <t>Judge 3</t>
  </si>
  <si>
    <t>Judge 4</t>
  </si>
  <si>
    <t>Judge 5</t>
  </si>
  <si>
    <t>Judge 6</t>
  </si>
  <si>
    <t>Judge 7</t>
  </si>
  <si>
    <t>International Speech Contest</t>
  </si>
  <si>
    <t>Email</t>
  </si>
  <si>
    <t>Name</t>
  </si>
  <si>
    <t>Home Phone</t>
  </si>
  <si>
    <t>Mobile Phone</t>
  </si>
  <si>
    <t>Contest Role</t>
  </si>
  <si>
    <t>- - - -</t>
  </si>
  <si>
    <t>Dignitaries</t>
  </si>
  <si>
    <t>Contestant 1</t>
  </si>
  <si>
    <t>Contestant 2</t>
  </si>
  <si>
    <t>Contestant 3</t>
  </si>
  <si>
    <t>Contestant 4</t>
  </si>
  <si>
    <t>Contestant 5</t>
  </si>
  <si>
    <t>Call to Order</t>
  </si>
  <si>
    <t>Contest Chair Introduction</t>
  </si>
  <si>
    <t>Speakers</t>
  </si>
  <si>
    <t>International Speech Contest Opening</t>
  </si>
  <si>
    <t>Judges complete ballots</t>
  </si>
  <si>
    <t>Break</t>
  </si>
  <si>
    <t>Interviews</t>
  </si>
  <si>
    <t>Recognize Dignitaries</t>
  </si>
  <si>
    <t>Announcements</t>
  </si>
  <si>
    <t>Adjourn</t>
  </si>
  <si>
    <t>minutes</t>
  </si>
  <si>
    <t>hours</t>
  </si>
  <si>
    <t>Club</t>
  </si>
  <si>
    <t>Area</t>
  </si>
  <si>
    <t>Division</t>
  </si>
  <si>
    <t>First</t>
  </si>
  <si>
    <t>Last</t>
  </si>
  <si>
    <t>Mobile</t>
  </si>
  <si>
    <t>Phone</t>
  </si>
  <si>
    <t>Date</t>
  </si>
  <si>
    <t>Budget</t>
  </si>
  <si>
    <t>Participation Certificates</t>
  </si>
  <si>
    <t>Winners Certificates</t>
  </si>
  <si>
    <t>Briefings</t>
  </si>
  <si>
    <t>Contest Begins</t>
  </si>
  <si>
    <t>Pot-Luck Contribution</t>
  </si>
  <si>
    <t>Times</t>
  </si>
  <si>
    <t>Contest Co-Chair</t>
  </si>
  <si>
    <t>Contest Officials</t>
  </si>
  <si>
    <t>Judge 8</t>
  </si>
  <si>
    <t>Judge 9</t>
  </si>
  <si>
    <t>Judge 10</t>
  </si>
  <si>
    <t>Humorous Speech Contest Opening</t>
  </si>
  <si>
    <t>Contestant and Judges' Briefings</t>
  </si>
  <si>
    <t>Time Estimate</t>
  </si>
  <si>
    <t>Announce Winners</t>
  </si>
  <si>
    <t>Judge 11</t>
  </si>
  <si>
    <t>Judge 12</t>
  </si>
  <si>
    <t>Judge 13</t>
  </si>
  <si>
    <t>Judge 14</t>
  </si>
  <si>
    <t>Download kits for BOTH contests</t>
  </si>
  <si>
    <t>Download Video Recording Guidelines</t>
  </si>
  <si>
    <t>Download Online Speech Contest Best Pracitices</t>
  </si>
  <si>
    <t>Print &amp; Read Speech Contest Rulebook</t>
  </si>
  <si>
    <t>Print &amp; Read Video Recording Guidelines</t>
  </si>
  <si>
    <t>Print Online Speech Contest Best Pracitices</t>
  </si>
  <si>
    <t>Recruit contest committee</t>
  </si>
  <si>
    <t>Plan Preliminary Planning Meeting</t>
  </si>
  <si>
    <t>Date of contest</t>
  </si>
  <si>
    <t>Day of contest</t>
  </si>
  <si>
    <t>Contest Times</t>
  </si>
  <si>
    <t>Doors Open (Zoom meeting starts)</t>
  </si>
  <si>
    <t>Zoom License</t>
  </si>
  <si>
    <t>Who will mail/ship trophies to winners?</t>
  </si>
  <si>
    <t>Who Will Recruit</t>
  </si>
  <si>
    <t>Zoom Masters</t>
  </si>
  <si>
    <t>Judges</t>
  </si>
  <si>
    <t>Timers</t>
  </si>
  <si>
    <t>Ballot Counters</t>
  </si>
  <si>
    <t>Hot Seats</t>
  </si>
  <si>
    <t>Vice Chair Graphics</t>
  </si>
  <si>
    <t>Black &amp; White Forms
Get fillable-form pdfs from TI website</t>
  </si>
  <si>
    <t>Design and fill in Program</t>
  </si>
  <si>
    <t>Contest Notice (Week 17)</t>
  </si>
  <si>
    <t>Club, Area, Division, District</t>
  </si>
  <si>
    <t>Contest Names</t>
  </si>
  <si>
    <t>Day</t>
  </si>
  <si>
    <t>Registration link</t>
  </si>
  <si>
    <t>Contestants</t>
  </si>
  <si>
    <t>Sergeant(s)-at-Arms</t>
  </si>
  <si>
    <t>Find and download fillable form versions of</t>
  </si>
  <si>
    <t>1182 Notification of Contest Winner</t>
  </si>
  <si>
    <t>1183 Speakers Certification of Eligibility and Originality</t>
  </si>
  <si>
    <t>1189 Speech Contestant Profile</t>
  </si>
  <si>
    <t>Check-In Meeting 1</t>
  </si>
  <si>
    <t>Check-In Meeting 2</t>
  </si>
  <si>
    <t>Check-In Meeting 3</t>
  </si>
  <si>
    <t>Check Contestant Eligibility (Week 3)</t>
  </si>
  <si>
    <t>Coordination Meeting (Week 3)</t>
  </si>
  <si>
    <t>Participants</t>
  </si>
  <si>
    <t>Lead Sergeant-at-Arms</t>
  </si>
  <si>
    <t>Chief Judge (if possible)</t>
  </si>
  <si>
    <t>Vice-Chairs (if possible)</t>
  </si>
  <si>
    <t>Decide who does what:</t>
  </si>
  <si>
    <t>Call to order</t>
  </si>
  <si>
    <t>Greeting and opening remarks</t>
  </si>
  <si>
    <t>Recognizing dignitaries</t>
  </si>
  <si>
    <t>District 8 officer announcements</t>
  </si>
  <si>
    <t>Recognizing participants</t>
  </si>
  <si>
    <t>Who displays participitation certificates</t>
  </si>
  <si>
    <t>Announce winners</t>
  </si>
  <si>
    <t>Who displays winner certificates</t>
  </si>
  <si>
    <t>Who emails certificates to winners, participants, judges, officials</t>
  </si>
  <si>
    <t>Confirm that Chief Judge is responsible for getting 1182 Notification of Contest winner to next higher level</t>
  </si>
  <si>
    <t>Document decisions in a Flow-of-the-Event Outline</t>
  </si>
  <si>
    <t>Include enough detail that Zoom Masters will know what to do to who</t>
  </si>
  <si>
    <t>For example - list judges</t>
  </si>
  <si>
    <t>For example - list hot seats</t>
  </si>
  <si>
    <t>Email Reminders and Forms (Week 3)</t>
  </si>
  <si>
    <t>Collect Chief Judge and Ballot Counter's emails for ballot templates</t>
  </si>
  <si>
    <t>Complete two (2) ballot templates one for each contest</t>
  </si>
  <si>
    <t>To Contest Master</t>
  </si>
  <si>
    <t>1171 Speech Contest Rulebook</t>
  </si>
  <si>
    <t>Completed Contest Lineup</t>
  </si>
  <si>
    <t>Flow-of-the-Event Outline</t>
  </si>
  <si>
    <t>Contetant Participation Certificates (if applicable)</t>
  </si>
  <si>
    <t>To Chief Judge</t>
  </si>
  <si>
    <t>To Zoom Masters</t>
  </si>
  <si>
    <t>To Contestants</t>
  </si>
  <si>
    <t>Instruct contestants to complete 1183 &amp; 1189.  Email completed forms to you, Contest Master, and Chief Judge</t>
  </si>
  <si>
    <t>1183 Speaker's Certification of Eligility and Originality</t>
  </si>
  <si>
    <t>1189 Speech Contest Profile</t>
  </si>
  <si>
    <t>Contest Notice</t>
  </si>
  <si>
    <t>To Voting Judges</t>
  </si>
  <si>
    <t>Instruct contestants to complete 1170.  Email completed forms to you, Contest Master, and Chief Judge</t>
  </si>
  <si>
    <t>1170 Judge's Certification of Eligibility and Code of Ethics</t>
  </si>
  <si>
    <t>1172 International Speech Contest Judge's Guide and Ballot</t>
  </si>
  <si>
    <t>1180 Table Topics Contest Judge's Guide and Ballot</t>
  </si>
  <si>
    <t>Ballot templates to email results</t>
  </si>
  <si>
    <t>To Chief Judge for Tiebreaking Judge</t>
  </si>
  <si>
    <t>1188 International Speech Contest Tiebreaking Judge's Guide and Ballot</t>
  </si>
  <si>
    <t>1180A Table Topics Contest Tiebreaking Judge's Guide and Ballot</t>
  </si>
  <si>
    <t>To Timers</t>
  </si>
  <si>
    <t>1175 Speech Contest Time Record Sheet and Instructions for Timers</t>
  </si>
  <si>
    <t>Chief Judge's email and cell</t>
  </si>
  <si>
    <t>To Ballot Counters</t>
  </si>
  <si>
    <t>1176 Counter's Tally Sheet</t>
  </si>
  <si>
    <t>Voting Judges Pre-Briefing (Week 3)</t>
  </si>
  <si>
    <t>Contestant Pre-Briefing (Week 3)</t>
  </si>
  <si>
    <t>Details and Put Out Fires (Week 2 -1)</t>
  </si>
  <si>
    <t>Proof read Program</t>
  </si>
  <si>
    <t>Proof read Participation Certificates</t>
  </si>
  <si>
    <t>Final Check-In with Vice Chairs</t>
  </si>
  <si>
    <t>Confirm Trophies are in District 8</t>
  </si>
  <si>
    <t>Contest Day</t>
  </si>
  <si>
    <t>Log in Early</t>
  </si>
  <si>
    <t>Final coordination with Contest Master &amp; Sergeant-at-Arms</t>
  </si>
  <si>
    <t>Greet arrivals</t>
  </si>
  <si>
    <t>Coach, encourage, &amp; pursuade contestants to change names</t>
  </si>
  <si>
    <t>Relax and Enjoy Yourself!  It's Your Party</t>
  </si>
  <si>
    <t>Club Sign Up Sheet</t>
  </si>
  <si>
    <t>Trophies provided by ???</t>
  </si>
  <si>
    <t>Use this tab to keep track of your District wide network.  Invite and RSVP columns track recruiting for your current contest.  Club, Area, and Division become important when recruiting judges for Division and District contests.
Separate first and last names facilitate sorting.
This tab blank because of privacy and security concerns.  You got to load in your own contacts.</t>
  </si>
  <si>
    <t>International</t>
  </si>
  <si>
    <t>Introduce dignitaries starting with highest ranking Toastmaster present</t>
  </si>
  <si>
    <t>There will be times when you have to estimate the length of time of the event.  St. Louis County Library rooms only rent for 4 hours.  Your host may have a time when your meeting has to be over.</t>
  </si>
  <si>
    <t>{Enter club, area, division, or district name here}</t>
  </si>
  <si>
    <t>{Enter titles of contest(s) here}</t>
  </si>
  <si>
    <t>{Enter DAY, date, and doors open time here}</t>
  </si>
  <si>
    <t>{title of 2nd contest}</t>
  </si>
  <si>
    <t>{title} Speech Contest</t>
  </si>
  <si>
    <t>Template for District Conference when contests are held on different days and may have different sets of officials or for two-contest events when some officials can not serve in both contests.  For example Division contests where the "same club" rule disqualifies a judge from one contest.
If you are only putting on one contest, or the same set of officials will serve in both contests, delete the columns and delete the contest titles on line 5.</t>
  </si>
  <si>
    <t>Title</t>
  </si>
  <si>
    <t>{contest title}</t>
  </si>
  <si>
    <t>Use this tab to make sign up sheet for club contests.  Print - circulate at meeting - update - print - circulate at meeting until ALL club members take a role.  Encourage as many as possible to compete.
To fill in names, you can copy and paste from club roster that any officer can download from Club Central on Toastmasters International website.
Print Columns A -E to make a sign-up sheet to circulate at club meetings</t>
  </si>
  <si>
    <t>For club contests, copy and paste from club roster that any officer can download from Club Central on Toastmasters International website.  Print Columns A -B to make a sign-up sheet to circulate at club meetings
For area and division contests fill in as you recruit contributors</t>
  </si>
  <si>
    <t>Count</t>
  </si>
  <si>
    <t>Unit Time</t>
  </si>
  <si>
    <t xml:space="preserve">Duration </t>
  </si>
  <si>
    <t>Date Calculator</t>
  </si>
  <si>
    <t>Week</t>
  </si>
  <si>
    <t>Sunday of Contest Week</t>
  </si>
  <si>
    <t>through</t>
  </si>
  <si>
    <t>Week of</t>
  </si>
  <si>
    <t>First Things First (Week 18)</t>
  </si>
  <si>
    <t>Preliminary Planning Meeting (Week 17)</t>
  </si>
  <si>
    <t>recruit! Recruit!! RECRUIT!!! (Weeks 17 - 3)</t>
  </si>
  <si>
    <t>Contest Lineup Card</t>
  </si>
  <si>
    <t>This is a draft.  This check list has not been used to put on a contest yet.
This check list assumes that you, the contestants, and officials will email forms back and forth.  
Please contact Art Stanze at stanzeart@yahoo.com with corrections and additions</t>
  </si>
  <si>
    <t>If needed</t>
  </si>
  <si>
    <t>Confirm that Judges know how to submit ballot results to Chief Judge and Ballot Counters</t>
  </si>
  <si>
    <t>Required templates</t>
  </si>
  <si>
    <t>Email and cell of Chief Judge and Ballot Counters</t>
  </si>
  <si>
    <t>Confirm that Judges have:</t>
  </si>
  <si>
    <t>Confirm that Ballot Counters know ballot receipt and ballot counting procedure</t>
  </si>
  <si>
    <t>Confirm the Ballot Counters have:</t>
  </si>
  <si>
    <t>Voting Judge's cell</t>
  </si>
  <si>
    <t xml:space="preserve">Voting Judge's email </t>
  </si>
  <si>
    <t>Review Online Speech Contest Best Practices</t>
  </si>
  <si>
    <t>Check contestant field of view and audio (if time allows)</t>
  </si>
  <si>
    <t>Perform your roles as per Flow of Event Outline</t>
  </si>
  <si>
    <r>
      <rPr>
        <sz val="10"/>
        <rFont val="Calibri"/>
        <family val="2"/>
      </rPr>
      <t xml:space="preserve">← </t>
    </r>
    <r>
      <rPr>
        <sz val="10"/>
        <rFont val="Arial"/>
        <family val="2"/>
      </rPr>
      <t xml:space="preserve">Enter the date of the SUNDAY BEFORE the contest here </t>
    </r>
    <r>
      <rPr>
        <sz val="10"/>
        <rFont val="Calibri"/>
        <family val="2"/>
      </rPr>
      <t>←</t>
    </r>
  </si>
  <si>
    <t xml:space="preserve">Work with your Zoom Master to get the </t>
  </si>
  <si>
    <t>registration link set up as soon as possible</t>
  </si>
  <si>
    <t>{Club, Area, Division, or District}</t>
  </si>
  <si>
    <t>{Contest Name}</t>
  </si>
  <si>
    <t>{Contest Date}</t>
  </si>
  <si>
    <t>Name of Judge</t>
  </si>
  <si>
    <t>Totals</t>
  </si>
  <si>
    <t>Place</t>
  </si>
  <si>
    <t>Contestant 6</t>
  </si>
  <si>
    <t>Contestant 7</t>
  </si>
  <si>
    <t>Contestant 8</t>
  </si>
  <si>
    <t>Contestant 9</t>
  </si>
  <si>
    <t>Contestant 10</t>
  </si>
  <si>
    <t>Copy and paste to two tabs of a new workbook</t>
  </si>
  <si>
    <t>Then email to Chief Judge and Ballot Counters</t>
  </si>
  <si>
    <t>For your Chief Judge and Chief Judge Backups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</si>
</sst>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
    <numFmt numFmtId="165" formatCode="[$-F800]dddd\,\ mmmm\ dd\,\ yyyy"/>
    <numFmt numFmtId="166" formatCode="m/d/yy;@"/>
  </numFmts>
  <fonts count="16" x14ac:knownFonts="1">
    <font>
      <sz val="10"/>
      <name val="Arial"/>
    </font>
    <font>
      <sz val="8"/>
      <name val="Arial"/>
      <family val="2"/>
    </font>
    <font>
      <sz val="12"/>
      <name val="Copperplate Gothic Bold"/>
      <family val="2"/>
    </font>
    <font>
      <sz val="10"/>
      <name val="Arial"/>
      <family val="2"/>
    </font>
    <font>
      <sz val="18"/>
      <name val="Arial"/>
      <family val="2"/>
    </font>
    <font>
      <sz val="16"/>
      <name val="Copperplate Gothic Bold"/>
      <family val="2"/>
    </font>
    <font>
      <sz val="16"/>
      <name val="Arial"/>
      <family val="2"/>
    </font>
    <font>
      <sz val="14"/>
      <name val="Arial"/>
      <family val="2"/>
    </font>
    <font>
      <sz val="14"/>
      <name val="Calibri"/>
      <family val="2"/>
    </font>
    <font>
      <b/>
      <sz val="12"/>
      <name val="Copperplate Gothic Bold"/>
      <family val="2"/>
    </font>
    <font>
      <b/>
      <sz val="12"/>
      <name val="Bookman Old Style"/>
      <family val="1"/>
    </font>
    <font>
      <sz val="10"/>
      <name val="Comic Sans MS"/>
      <family val="4"/>
    </font>
    <font>
      <b/>
      <sz val="15"/>
      <color theme="3"/>
      <name val="Calibri"/>
      <family val="2"/>
      <scheme val="minor"/>
    </font>
    <font>
      <b/>
      <sz val="13"/>
      <color theme="3"/>
      <name val="Calibri"/>
      <family val="2"/>
      <scheme val="minor"/>
    </font>
    <font>
      <sz val="10"/>
      <name val="Copperplate Gothic Bold"/>
      <family val="2"/>
    </font>
    <font>
      <sz val="10"/>
      <name val="Calibri"/>
      <family val="2"/>
    </font>
  </fonts>
  <fills count="2">
    <fill>
      <patternFill patternType="none"/>
    </fill>
    <fill>
      <patternFill patternType="gray125"/>
    </fill>
  </fills>
  <borders count="30">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s>
  <cellStyleXfs count="3">
    <xf numFmtId="0" fontId="0" fillId="0" borderId="0">
      <alignment vertical="top"/>
    </xf>
    <xf numFmtId="0" fontId="12" fillId="0" borderId="7" applyNumberFormat="0" applyFill="0" applyAlignment="0" applyProtection="0"/>
    <xf numFmtId="0" fontId="13" fillId="0" borderId="8" applyNumberFormat="0" applyFill="0" applyAlignment="0" applyProtection="0"/>
  </cellStyleXfs>
  <cellXfs count="113">
    <xf numFmtId="0" fontId="0" fillId="0" borderId="0" xfId="0">
      <alignment vertical="top"/>
    </xf>
    <xf numFmtId="0" fontId="2" fillId="0" borderId="0" xfId="0" applyFont="1">
      <alignment vertical="top"/>
    </xf>
    <xf numFmtId="0" fontId="0" fillId="0" borderId="0" xfId="0" applyAlignment="1">
      <alignment horizontal="center"/>
    </xf>
    <xf numFmtId="49" fontId="2" fillId="0" borderId="0" xfId="0" applyNumberFormat="1" applyFont="1">
      <alignment vertical="top"/>
    </xf>
    <xf numFmtId="0" fontId="3" fillId="0" borderId="0" xfId="0" applyFont="1">
      <alignment vertical="top"/>
    </xf>
    <xf numFmtId="0" fontId="0" fillId="0" borderId="1" xfId="0" applyBorder="1">
      <alignment vertical="top"/>
    </xf>
    <xf numFmtId="0" fontId="0" fillId="0" borderId="2" xfId="0" applyBorder="1">
      <alignment vertical="top"/>
    </xf>
    <xf numFmtId="0" fontId="0" fillId="0" borderId="0" xfId="0" applyAlignment="1"/>
    <xf numFmtId="0" fontId="4" fillId="0" borderId="3" xfId="0" applyFont="1" applyBorder="1">
      <alignment vertical="top"/>
    </xf>
    <xf numFmtId="0" fontId="4" fillId="0" borderId="3" xfId="0" applyFont="1" applyFill="1" applyBorder="1">
      <alignment vertical="top"/>
    </xf>
    <xf numFmtId="0" fontId="4" fillId="0" borderId="0" xfId="0" applyFont="1" applyAlignment="1">
      <alignment horizontal="center" vertical="top"/>
    </xf>
    <xf numFmtId="49" fontId="5" fillId="0" borderId="0" xfId="0" applyNumberFormat="1" applyFont="1">
      <alignment vertical="top"/>
    </xf>
    <xf numFmtId="0" fontId="3" fillId="0" borderId="2" xfId="0" quotePrefix="1" applyFont="1" applyBorder="1" applyAlignment="1">
      <alignment horizontal="center" vertical="top"/>
    </xf>
    <xf numFmtId="2" fontId="0" fillId="0" borderId="0" xfId="0" applyNumberFormat="1">
      <alignment vertical="top"/>
    </xf>
    <xf numFmtId="0" fontId="3" fillId="0" borderId="1" xfId="0" applyFont="1" applyBorder="1">
      <alignment vertical="top"/>
    </xf>
    <xf numFmtId="164" fontId="0" fillId="0" borderId="1" xfId="0" applyNumberFormat="1" applyFont="1" applyFill="1" applyBorder="1">
      <alignment vertical="top"/>
    </xf>
    <xf numFmtId="0" fontId="3" fillId="0" borderId="2" xfId="0" applyFont="1" applyBorder="1">
      <alignment vertical="top"/>
    </xf>
    <xf numFmtId="0" fontId="7" fillId="0" borderId="0" xfId="0" applyFont="1" applyAlignment="1">
      <alignment horizontal="center"/>
    </xf>
    <xf numFmtId="0" fontId="7" fillId="0" borderId="3" xfId="0" applyFont="1" applyBorder="1">
      <alignment vertical="top"/>
    </xf>
    <xf numFmtId="0" fontId="7" fillId="0" borderId="0" xfId="0" applyFont="1">
      <alignment vertical="top"/>
    </xf>
    <xf numFmtId="0" fontId="7" fillId="0" borderId="4" xfId="0" applyFont="1" applyBorder="1" applyAlignment="1">
      <alignment horizontal="center" vertical="top"/>
    </xf>
    <xf numFmtId="0" fontId="7" fillId="0" borderId="3" xfId="0" applyFont="1" applyBorder="1" applyAlignment="1">
      <alignment vertical="top"/>
    </xf>
    <xf numFmtId="0" fontId="7" fillId="0" borderId="3" xfId="0" applyFont="1" applyBorder="1" applyAlignment="1">
      <alignment vertical="top" wrapText="1"/>
    </xf>
    <xf numFmtId="0" fontId="7" fillId="0" borderId="4" xfId="0" applyFont="1" applyBorder="1" applyAlignment="1">
      <alignment vertical="top"/>
    </xf>
    <xf numFmtId="0" fontId="0" fillId="0" borderId="0" xfId="0" applyAlignment="1">
      <alignment vertical="top"/>
    </xf>
    <xf numFmtId="0" fontId="7" fillId="0" borderId="0" xfId="0" applyFont="1" applyAlignment="1">
      <alignment horizontal="center" vertical="center"/>
    </xf>
    <xf numFmtId="0" fontId="7" fillId="0" borderId="3" xfId="0" applyFont="1" applyBorder="1" applyAlignment="1">
      <alignment vertical="center"/>
    </xf>
    <xf numFmtId="0" fontId="0" fillId="0" borderId="0" xfId="0" applyAlignment="1">
      <alignment vertical="center"/>
    </xf>
    <xf numFmtId="0" fontId="7" fillId="0" borderId="0" xfId="0" applyFont="1" applyAlignment="1">
      <alignment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quotePrefix="1" applyFont="1" applyAlignment="1">
      <alignment horizontal="center" vertical="center"/>
    </xf>
    <xf numFmtId="0" fontId="7" fillId="0" borderId="2" xfId="0" quotePrefix="1" applyFont="1" applyBorder="1" applyAlignment="1">
      <alignment horizontal="center" vertical="center"/>
    </xf>
    <xf numFmtId="0" fontId="0" fillId="0" borderId="3" xfId="0" applyBorder="1" applyAlignment="1">
      <alignment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6" fillId="0" borderId="3" xfId="0" applyFont="1" applyBorder="1" applyAlignment="1">
      <alignment vertical="center"/>
    </xf>
    <xf numFmtId="0" fontId="7" fillId="0" borderId="3" xfId="0" quotePrefix="1" applyFont="1" applyBorder="1" applyAlignment="1">
      <alignment horizontal="center" vertical="center"/>
    </xf>
    <xf numFmtId="0" fontId="6" fillId="0" borderId="3" xfId="0" quotePrefix="1" applyFont="1" applyBorder="1" applyAlignment="1">
      <alignment horizontal="center" vertical="center"/>
    </xf>
    <xf numFmtId="164" fontId="0" fillId="0" borderId="0" xfId="0" applyNumberFormat="1">
      <alignment vertical="top"/>
    </xf>
    <xf numFmtId="164" fontId="0" fillId="0" borderId="2" xfId="0" applyNumberFormat="1" applyBorder="1">
      <alignment vertical="top"/>
    </xf>
    <xf numFmtId="0" fontId="2" fillId="0" borderId="0" xfId="0" applyFont="1" applyBorder="1">
      <alignment vertical="top"/>
    </xf>
    <xf numFmtId="0" fontId="0" fillId="0" borderId="0" xfId="0" applyBorder="1">
      <alignment vertical="top"/>
    </xf>
    <xf numFmtId="49" fontId="2" fillId="0" borderId="0" xfId="0" applyNumberFormat="1" applyFont="1" applyBorder="1">
      <alignment vertical="top"/>
    </xf>
    <xf numFmtId="164" fontId="0" fillId="0" borderId="0" xfId="0" applyNumberFormat="1" applyBorder="1">
      <alignment vertical="top"/>
    </xf>
    <xf numFmtId="164" fontId="0" fillId="0" borderId="1" xfId="0" applyNumberFormat="1" applyBorder="1">
      <alignment vertical="top"/>
    </xf>
    <xf numFmtId="0" fontId="7" fillId="0" borderId="0" xfId="0" applyFont="1" applyBorder="1">
      <alignment vertical="top"/>
    </xf>
    <xf numFmtId="0" fontId="8" fillId="0" borderId="0" xfId="0" applyFont="1">
      <alignment vertical="top"/>
    </xf>
    <xf numFmtId="0" fontId="9" fillId="0" borderId="0" xfId="1" applyFont="1" applyBorder="1" applyAlignment="1">
      <alignment vertical="top" wrapText="1"/>
    </xf>
    <xf numFmtId="0" fontId="0" fillId="0" borderId="0" xfId="0"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indent="2"/>
    </xf>
    <xf numFmtId="0" fontId="0" fillId="0" borderId="0" xfId="0" applyAlignment="1">
      <alignment horizontal="left" vertical="top" wrapText="1" indent="2"/>
    </xf>
    <xf numFmtId="0" fontId="0" fillId="0" borderId="0" xfId="0" applyFont="1" applyAlignment="1">
      <alignment horizontal="left" vertical="top" wrapText="1" indent="2"/>
    </xf>
    <xf numFmtId="0" fontId="11" fillId="0" borderId="0" xfId="0" applyFont="1" applyAlignment="1">
      <alignment horizontal="center" vertical="top" wrapText="1"/>
    </xf>
    <xf numFmtId="15" fontId="0" fillId="0" borderId="0" xfId="0" applyNumberFormat="1">
      <alignment vertical="top"/>
    </xf>
    <xf numFmtId="18" fontId="0" fillId="0" borderId="0" xfId="0" applyNumberFormat="1">
      <alignment vertical="top"/>
    </xf>
    <xf numFmtId="0" fontId="14" fillId="0" borderId="0" xfId="0" applyFont="1">
      <alignment vertical="top"/>
    </xf>
    <xf numFmtId="0" fontId="0" fillId="0" borderId="4" xfId="0" applyBorder="1">
      <alignment vertical="top"/>
    </xf>
    <xf numFmtId="0" fontId="3" fillId="0" borderId="3" xfId="0" applyFont="1" applyBorder="1" applyAlignment="1">
      <alignment horizontal="right" vertical="top"/>
    </xf>
    <xf numFmtId="0" fontId="0" fillId="0" borderId="20" xfId="0" applyBorder="1">
      <alignment vertical="top"/>
    </xf>
    <xf numFmtId="0" fontId="3" fillId="0" borderId="21" xfId="0" quotePrefix="1" applyFont="1" applyBorder="1" applyAlignment="1">
      <alignment horizontal="center" vertical="top"/>
    </xf>
    <xf numFmtId="166" fontId="0" fillId="0" borderId="0" xfId="0" applyNumberFormat="1">
      <alignment vertical="top"/>
    </xf>
    <xf numFmtId="165" fontId="10" fillId="0" borderId="0" xfId="2" applyNumberFormat="1" applyFont="1" applyBorder="1" applyAlignment="1">
      <alignment horizontal="center" vertical="top" wrapText="1"/>
    </xf>
    <xf numFmtId="0" fontId="10" fillId="0" borderId="0" xfId="2" applyFont="1" applyBorder="1" applyAlignment="1">
      <alignment vertical="top" wrapText="1"/>
    </xf>
    <xf numFmtId="0" fontId="10" fillId="0" borderId="0" xfId="2" applyFont="1" applyBorder="1" applyAlignment="1">
      <alignment horizontal="center" vertical="top" wrapText="1"/>
    </xf>
    <xf numFmtId="0" fontId="3" fillId="0" borderId="22" xfId="0" applyFont="1" applyBorder="1" applyAlignment="1">
      <alignment horizontal="right" vertical="top"/>
    </xf>
    <xf numFmtId="0" fontId="0" fillId="0" borderId="23" xfId="0" applyBorder="1">
      <alignment vertical="top"/>
    </xf>
    <xf numFmtId="0" fontId="3" fillId="0" borderId="24" xfId="0" applyFont="1" applyBorder="1" applyAlignment="1">
      <alignment horizontal="right" vertical="top"/>
    </xf>
    <xf numFmtId="14" fontId="0" fillId="0" borderId="25" xfId="0" applyNumberFormat="1" applyBorder="1">
      <alignment vertical="top"/>
    </xf>
    <xf numFmtId="0" fontId="0" fillId="0" borderId="25" xfId="0" applyBorder="1">
      <alignment vertical="top"/>
    </xf>
    <xf numFmtId="0" fontId="0" fillId="0" borderId="24" xfId="0" applyBorder="1">
      <alignment vertical="top"/>
    </xf>
    <xf numFmtId="165" fontId="0" fillId="0" borderId="25" xfId="0" applyNumberFormat="1" applyBorder="1">
      <alignment vertical="top"/>
    </xf>
    <xf numFmtId="0" fontId="0" fillId="0" borderId="26" xfId="0" applyBorder="1">
      <alignment vertical="top"/>
    </xf>
    <xf numFmtId="0" fontId="0" fillId="0" borderId="27" xfId="0" applyBorder="1">
      <alignment vertical="top"/>
    </xf>
    <xf numFmtId="0" fontId="10" fillId="0" borderId="0" xfId="0" applyFont="1" applyBorder="1" applyAlignment="1">
      <alignment horizontal="center" vertical="top" wrapText="1"/>
    </xf>
    <xf numFmtId="165" fontId="10" fillId="0" borderId="0" xfId="0" applyNumberFormat="1" applyFont="1" applyBorder="1" applyAlignment="1">
      <alignment horizontal="center" vertical="top" wrapText="1"/>
    </xf>
    <xf numFmtId="0" fontId="0" fillId="0" borderId="0" xfId="0" applyFont="1" applyAlignment="1">
      <alignment vertical="top" wrapText="1"/>
    </xf>
    <xf numFmtId="0" fontId="10" fillId="0" borderId="0" xfId="2" applyFont="1" applyBorder="1" applyAlignment="1">
      <alignment horizontal="center" vertical="top"/>
    </xf>
    <xf numFmtId="165" fontId="10" fillId="0" borderId="0" xfId="2" applyNumberFormat="1" applyFont="1" applyBorder="1" applyAlignment="1">
      <alignment horizontal="center" vertical="top"/>
    </xf>
    <xf numFmtId="0" fontId="3" fillId="0" borderId="0" xfId="0" applyFont="1" applyAlignment="1">
      <alignment horizontal="left" vertical="top"/>
    </xf>
    <xf numFmtId="18" fontId="3" fillId="0" borderId="0" xfId="0" applyNumberFormat="1" applyFont="1" applyAlignment="1">
      <alignment horizontal="right" vertical="top"/>
    </xf>
    <xf numFmtId="0" fontId="3" fillId="0" borderId="28" xfId="0" applyFont="1" applyBorder="1">
      <alignment vertical="top"/>
    </xf>
    <xf numFmtId="0" fontId="0" fillId="0" borderId="21" xfId="0" applyBorder="1">
      <alignment vertical="top"/>
    </xf>
    <xf numFmtId="0" fontId="0" fillId="0" borderId="0" xfId="0" applyAlignment="1">
      <alignment horizontal="center" vertical="top"/>
    </xf>
    <xf numFmtId="0" fontId="7" fillId="0" borderId="3" xfId="0" applyFont="1" applyBorder="1" applyAlignment="1">
      <alignment vertical="top" textRotation="90"/>
    </xf>
    <xf numFmtId="0" fontId="7" fillId="0" borderId="29" xfId="0" applyFont="1" applyBorder="1">
      <alignment vertical="top"/>
    </xf>
    <xf numFmtId="0" fontId="0" fillId="0" borderId="3" xfId="0" applyBorder="1">
      <alignment vertical="top"/>
    </xf>
    <xf numFmtId="0" fontId="3" fillId="0" borderId="0" xfId="0" applyFont="1" applyAlignment="1">
      <alignment horizontal="center" vertical="top"/>
    </xf>
    <xf numFmtId="0" fontId="3" fillId="0" borderId="9" xfId="0" applyFont="1" applyBorder="1">
      <alignment vertical="top"/>
    </xf>
    <xf numFmtId="0" fontId="0" fillId="0" borderId="10" xfId="0" applyBorder="1">
      <alignment vertical="top"/>
    </xf>
    <xf numFmtId="0" fontId="0" fillId="0" borderId="11" xfId="0" applyBorder="1">
      <alignment vertical="top"/>
    </xf>
    <xf numFmtId="0" fontId="3" fillId="0" borderId="12" xfId="0" applyFont="1" applyBorder="1">
      <alignment vertical="top"/>
    </xf>
    <xf numFmtId="0" fontId="0" fillId="0" borderId="13" xfId="0" applyBorder="1">
      <alignment vertical="top"/>
    </xf>
    <xf numFmtId="0" fontId="3" fillId="0" borderId="14" xfId="0" applyFont="1" applyBorder="1">
      <alignment vertical="top"/>
    </xf>
    <xf numFmtId="0" fontId="0" fillId="0" borderId="15" xfId="0" applyBorder="1">
      <alignment vertical="top"/>
    </xf>
    <xf numFmtId="0" fontId="0" fillId="0" borderId="16" xfId="0" applyBorder="1">
      <alignment vertical="top"/>
    </xf>
    <xf numFmtId="0" fontId="3" fillId="0" borderId="0" xfId="0" applyFont="1" applyAlignment="1"/>
    <xf numFmtId="0" fontId="3" fillId="0" borderId="9" xfId="0" applyFont="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cellXfs>
  <cellStyles count="3">
    <cellStyle name="Heading 1" xfId="1" builtinId="16"/>
    <cellStyle name="Heading 2" xfId="2" builtinId="17"/>
    <cellStyle name="Normal"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workbookViewId="0"/>
  </sheetViews>
  <sheetFormatPr defaultRowHeight="12.75" x14ac:dyDescent="0.2"/>
  <cols>
    <col min="1" max="1" width="13" customWidth="1"/>
    <col min="2" max="2" width="15.28515625" bestFit="1" customWidth="1"/>
    <col min="3" max="3" width="13.7109375" bestFit="1" customWidth="1"/>
    <col min="4" max="4" width="26.7109375" bestFit="1" customWidth="1"/>
    <col min="5" max="7" width="9.140625" style="41" bestFit="1" customWidth="1"/>
    <col min="8" max="8" width="8.85546875" style="41"/>
    <col min="10" max="10" width="43.85546875" bestFit="1" customWidth="1"/>
  </cols>
  <sheetData>
    <row r="1" spans="1:12" ht="15.75" x14ac:dyDescent="0.2">
      <c r="A1" s="43" t="s">
        <v>179</v>
      </c>
      <c r="B1" s="44"/>
      <c r="C1" s="44"/>
      <c r="D1" s="44"/>
      <c r="E1" s="46"/>
    </row>
    <row r="2" spans="1:12" ht="15.75" x14ac:dyDescent="0.2">
      <c r="A2" s="43" t="s">
        <v>180</v>
      </c>
      <c r="B2" s="44"/>
      <c r="C2" s="44"/>
      <c r="D2" s="44"/>
      <c r="E2" s="46"/>
    </row>
    <row r="3" spans="1:12" ht="15.75" x14ac:dyDescent="0.2">
      <c r="A3" s="43" t="s">
        <v>181</v>
      </c>
      <c r="B3" s="44"/>
      <c r="C3" s="44"/>
      <c r="D3" s="44"/>
      <c r="E3" s="46"/>
    </row>
    <row r="4" spans="1:12" ht="15.75" x14ac:dyDescent="0.2">
      <c r="A4" s="45"/>
      <c r="B4" s="44"/>
      <c r="C4" s="44"/>
      <c r="D4" s="44"/>
      <c r="E4" s="46"/>
    </row>
    <row r="5" spans="1:12" ht="15.75" x14ac:dyDescent="0.2">
      <c r="A5" s="3" t="s">
        <v>5</v>
      </c>
    </row>
    <row r="6" spans="1:12" x14ac:dyDescent="0.2">
      <c r="A6" s="14" t="s">
        <v>48</v>
      </c>
      <c r="B6" s="14" t="s">
        <v>49</v>
      </c>
      <c r="C6" s="14" t="s">
        <v>50</v>
      </c>
      <c r="D6" s="14" t="s">
        <v>21</v>
      </c>
      <c r="E6" s="47"/>
      <c r="F6" s="47" t="s">
        <v>1</v>
      </c>
      <c r="G6" s="47" t="s">
        <v>1</v>
      </c>
      <c r="H6" s="47" t="s">
        <v>1</v>
      </c>
      <c r="I6" s="5"/>
      <c r="J6" s="14" t="s">
        <v>45</v>
      </c>
      <c r="K6" s="15" t="s">
        <v>46</v>
      </c>
      <c r="L6" s="15" t="s">
        <v>47</v>
      </c>
    </row>
    <row r="7" spans="1:12" x14ac:dyDescent="0.2">
      <c r="A7" s="6"/>
      <c r="B7" s="6"/>
      <c r="C7" s="16" t="s">
        <v>51</v>
      </c>
      <c r="D7" s="6"/>
      <c r="E7" s="42" t="s">
        <v>0</v>
      </c>
      <c r="F7" s="42" t="s">
        <v>2</v>
      </c>
      <c r="G7" s="42" t="s">
        <v>3</v>
      </c>
      <c r="H7" s="42" t="s">
        <v>4</v>
      </c>
      <c r="I7" s="6"/>
      <c r="J7" s="6"/>
      <c r="K7" s="6"/>
      <c r="L7" s="6"/>
    </row>
    <row r="12" spans="1:12" ht="13.5" thickBot="1" x14ac:dyDescent="0.25">
      <c r="E12"/>
      <c r="F12"/>
    </row>
    <row r="13" spans="1:12" ht="13.5" thickTop="1" x14ac:dyDescent="0.2">
      <c r="B13" s="101" t="s">
        <v>175</v>
      </c>
      <c r="C13" s="102"/>
      <c r="D13" s="103"/>
      <c r="E13"/>
      <c r="F13"/>
    </row>
    <row r="14" spans="1:12" x14ac:dyDescent="0.2">
      <c r="B14" s="104"/>
      <c r="C14" s="105"/>
      <c r="D14" s="106"/>
      <c r="E14"/>
      <c r="F14"/>
    </row>
    <row r="15" spans="1:12" x14ac:dyDescent="0.2">
      <c r="B15" s="104"/>
      <c r="C15" s="105"/>
      <c r="D15" s="106"/>
      <c r="E15"/>
      <c r="F15"/>
    </row>
    <row r="16" spans="1:12" x14ac:dyDescent="0.2">
      <c r="B16" s="104"/>
      <c r="C16" s="105"/>
      <c r="D16" s="106"/>
      <c r="E16"/>
      <c r="F16"/>
    </row>
    <row r="17" spans="2:6" x14ac:dyDescent="0.2">
      <c r="B17" s="104"/>
      <c r="C17" s="105"/>
      <c r="D17" s="106"/>
      <c r="E17"/>
      <c r="F17"/>
    </row>
    <row r="18" spans="2:6" x14ac:dyDescent="0.2">
      <c r="B18" s="104"/>
      <c r="C18" s="105"/>
      <c r="D18" s="106"/>
      <c r="E18"/>
      <c r="F18"/>
    </row>
    <row r="19" spans="2:6" x14ac:dyDescent="0.2">
      <c r="B19" s="104"/>
      <c r="C19" s="105"/>
      <c r="D19" s="106"/>
      <c r="E19"/>
      <c r="F19"/>
    </row>
    <row r="20" spans="2:6" x14ac:dyDescent="0.2">
      <c r="B20" s="104"/>
      <c r="C20" s="105"/>
      <c r="D20" s="106"/>
    </row>
    <row r="21" spans="2:6" ht="13.5" thickBot="1" x14ac:dyDescent="0.25">
      <c r="B21" s="107"/>
      <c r="C21" s="108"/>
      <c r="D21" s="109"/>
    </row>
    <row r="22" spans="2:6" ht="13.5" thickTop="1" x14ac:dyDescent="0.2"/>
  </sheetData>
  <mergeCells count="1">
    <mergeCell ref="B13:D21"/>
  </mergeCells>
  <phoneticPr fontId="1" type="noConversion"/>
  <pageMargins left="0.75" right="0.75" top="1" bottom="1" header="0.5" footer="0.5"/>
  <pageSetup orientation="portrait" r:id="rId1"/>
  <headerFooter alignWithMargins="0">
    <oddFooter>&amp;L&amp;F - &amp;T&amp;C&amp;F -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heetViews>
  <sheetFormatPr defaultRowHeight="12.75" x14ac:dyDescent="0.2"/>
  <cols>
    <col min="1" max="1" width="4.7109375" style="2" customWidth="1"/>
    <col min="2" max="2" width="25.7109375" customWidth="1"/>
    <col min="3" max="3" width="17.7109375" bestFit="1" customWidth="1"/>
    <col min="4" max="4" width="17.7109375" customWidth="1"/>
    <col min="5" max="5" width="16.42578125" bestFit="1" customWidth="1"/>
    <col min="6" max="6" width="16.42578125" customWidth="1"/>
    <col min="7" max="7" width="4.7109375" customWidth="1"/>
    <col min="8" max="8" width="4.140625" bestFit="1" customWidth="1"/>
    <col min="9" max="9" width="56.140625" bestFit="1" customWidth="1"/>
    <col min="10" max="10" width="10.28515625" bestFit="1" customWidth="1"/>
    <col min="11" max="11" width="13.28515625" bestFit="1" customWidth="1"/>
  </cols>
  <sheetData>
    <row r="1" spans="1:9" ht="15.75" x14ac:dyDescent="0.2">
      <c r="B1" s="1" t="str">
        <f>Contacts!A1</f>
        <v>{Enter club, area, division, or district name here}</v>
      </c>
    </row>
    <row r="2" spans="1:9" ht="15.75" x14ac:dyDescent="0.2">
      <c r="B2" s="1" t="str">
        <f>Contacts!A2</f>
        <v>{Enter titles of contest(s) here}</v>
      </c>
    </row>
    <row r="3" spans="1:9" ht="15.75" x14ac:dyDescent="0.2">
      <c r="B3" s="1" t="str">
        <f>Contacts!A3</f>
        <v>{Enter DAY, date, and doors open time here}</v>
      </c>
    </row>
    <row r="4" spans="1:9" ht="15.75" x14ac:dyDescent="0.2">
      <c r="B4" s="1"/>
    </row>
    <row r="5" spans="1:9" ht="15.75" x14ac:dyDescent="0.2">
      <c r="B5" s="1" t="s">
        <v>61</v>
      </c>
      <c r="C5" s="1" t="s">
        <v>182</v>
      </c>
      <c r="D5" s="1"/>
      <c r="E5" s="1" t="s">
        <v>176</v>
      </c>
      <c r="F5" s="1"/>
    </row>
    <row r="6" spans="1:9" ht="18.75" thickBot="1" x14ac:dyDescent="0.25">
      <c r="B6" s="1"/>
      <c r="C6" s="22" t="s">
        <v>48</v>
      </c>
      <c r="D6" s="22" t="s">
        <v>49</v>
      </c>
      <c r="E6" s="22" t="s">
        <v>48</v>
      </c>
      <c r="F6" s="22" t="s">
        <v>49</v>
      </c>
    </row>
    <row r="7" spans="1:9" ht="18.75" thickTop="1" x14ac:dyDescent="0.25">
      <c r="A7" s="17">
        <v>1</v>
      </c>
      <c r="B7" s="18" t="s">
        <v>60</v>
      </c>
      <c r="C7" s="22"/>
      <c r="D7" s="22"/>
      <c r="E7" s="22"/>
      <c r="F7" s="22"/>
      <c r="I7" s="110" t="s">
        <v>184</v>
      </c>
    </row>
    <row r="8" spans="1:9" ht="18" x14ac:dyDescent="0.25">
      <c r="A8" s="17">
        <f>A7+1</f>
        <v>2</v>
      </c>
      <c r="B8" s="18" t="s">
        <v>6</v>
      </c>
      <c r="C8" s="18"/>
      <c r="D8" s="18"/>
      <c r="E8" s="18"/>
      <c r="F8" s="18"/>
      <c r="I8" s="111"/>
    </row>
    <row r="9" spans="1:9" ht="18" x14ac:dyDescent="0.25">
      <c r="A9" s="17">
        <f t="shared" ref="A9:A24" si="0">A8+1</f>
        <v>3</v>
      </c>
      <c r="B9" s="18" t="s">
        <v>7</v>
      </c>
      <c r="C9" s="18"/>
      <c r="D9" s="18"/>
      <c r="E9" s="18"/>
      <c r="F9" s="18"/>
      <c r="I9" s="111"/>
    </row>
    <row r="10" spans="1:9" ht="18" x14ac:dyDescent="0.25">
      <c r="A10" s="17">
        <f>A9+1</f>
        <v>4</v>
      </c>
      <c r="B10" s="18" t="s">
        <v>8</v>
      </c>
      <c r="C10" s="18"/>
      <c r="D10" s="18"/>
      <c r="E10" s="18"/>
      <c r="F10" s="18"/>
      <c r="I10" s="111"/>
    </row>
    <row r="11" spans="1:9" ht="18" x14ac:dyDescent="0.25">
      <c r="A11" s="17">
        <f t="shared" si="0"/>
        <v>5</v>
      </c>
      <c r="B11" s="18" t="s">
        <v>8</v>
      </c>
      <c r="C11" s="18"/>
      <c r="D11" s="18"/>
      <c r="E11" s="18"/>
      <c r="F11" s="18"/>
      <c r="I11" s="111"/>
    </row>
    <row r="12" spans="1:9" ht="18" x14ac:dyDescent="0.25">
      <c r="A12" s="17">
        <f t="shared" si="0"/>
        <v>6</v>
      </c>
      <c r="B12" s="18" t="s">
        <v>9</v>
      </c>
      <c r="C12" s="18"/>
      <c r="D12" s="18"/>
      <c r="E12" s="18"/>
      <c r="F12" s="18"/>
      <c r="I12" s="111"/>
    </row>
    <row r="13" spans="1:9" ht="18" x14ac:dyDescent="0.25">
      <c r="A13" s="17">
        <f t="shared" si="0"/>
        <v>7</v>
      </c>
      <c r="B13" s="18" t="s">
        <v>9</v>
      </c>
      <c r="C13" s="18"/>
      <c r="D13" s="18"/>
      <c r="E13" s="18"/>
      <c r="F13" s="18"/>
      <c r="I13" s="111"/>
    </row>
    <row r="14" spans="1:9" ht="18" x14ac:dyDescent="0.25">
      <c r="A14" s="17">
        <f t="shared" si="0"/>
        <v>8</v>
      </c>
      <c r="B14" s="18" t="s">
        <v>9</v>
      </c>
      <c r="C14" s="18"/>
      <c r="D14" s="18"/>
      <c r="E14" s="18"/>
      <c r="F14" s="18"/>
      <c r="I14" s="111"/>
    </row>
    <row r="15" spans="1:9" ht="18" x14ac:dyDescent="0.25">
      <c r="A15" s="17">
        <f>A14+1</f>
        <v>9</v>
      </c>
      <c r="B15" s="18" t="s">
        <v>10</v>
      </c>
      <c r="C15" s="18"/>
      <c r="D15" s="18"/>
      <c r="E15" s="18"/>
      <c r="F15" s="18"/>
      <c r="I15" s="111"/>
    </row>
    <row r="16" spans="1:9" ht="18.75" thickBot="1" x14ac:dyDescent="0.3">
      <c r="A16" s="17">
        <f>A15+1</f>
        <v>10</v>
      </c>
      <c r="B16" s="18" t="s">
        <v>11</v>
      </c>
      <c r="C16" s="18"/>
      <c r="D16" s="18"/>
      <c r="E16" s="18"/>
      <c r="F16" s="18"/>
      <c r="I16" s="112"/>
    </row>
    <row r="17" spans="1:11" ht="18.75" thickTop="1" x14ac:dyDescent="0.25">
      <c r="A17" s="17">
        <f t="shared" si="0"/>
        <v>11</v>
      </c>
      <c r="B17" s="18" t="s">
        <v>11</v>
      </c>
      <c r="C17" s="18"/>
      <c r="D17" s="18"/>
      <c r="E17" s="18"/>
      <c r="F17" s="18"/>
    </row>
    <row r="18" spans="1:11" ht="18" x14ac:dyDescent="0.25">
      <c r="A18" s="17">
        <f t="shared" si="0"/>
        <v>12</v>
      </c>
      <c r="B18" s="18" t="s">
        <v>11</v>
      </c>
      <c r="C18" s="18"/>
      <c r="D18" s="18"/>
      <c r="E18" s="18"/>
      <c r="F18" s="18"/>
    </row>
    <row r="19" spans="1:11" ht="18" x14ac:dyDescent="0.25">
      <c r="A19" s="17">
        <f t="shared" si="0"/>
        <v>13</v>
      </c>
      <c r="B19" s="18" t="s">
        <v>11</v>
      </c>
      <c r="C19" s="18"/>
      <c r="D19" s="18"/>
      <c r="E19" s="18"/>
      <c r="F19" s="18"/>
    </row>
    <row r="20" spans="1:11" ht="18.75" x14ac:dyDescent="0.25">
      <c r="A20" s="17">
        <f t="shared" si="0"/>
        <v>14</v>
      </c>
      <c r="B20" s="18" t="s">
        <v>13</v>
      </c>
      <c r="C20" s="18"/>
      <c r="D20" s="18"/>
      <c r="E20" s="18"/>
      <c r="F20" s="18"/>
      <c r="I20" s="49"/>
      <c r="J20" s="19"/>
      <c r="K20" s="19"/>
    </row>
    <row r="21" spans="1:11" ht="18.75" x14ac:dyDescent="0.25">
      <c r="A21" s="17">
        <f t="shared" si="0"/>
        <v>15</v>
      </c>
      <c r="B21" s="18" t="s">
        <v>14</v>
      </c>
      <c r="C21" s="18"/>
      <c r="D21" s="18"/>
      <c r="E21" s="18"/>
      <c r="F21" s="18"/>
      <c r="I21" s="49"/>
      <c r="J21" s="19"/>
      <c r="K21" s="19"/>
    </row>
    <row r="22" spans="1:11" ht="18.75" x14ac:dyDescent="0.25">
      <c r="A22" s="17">
        <f t="shared" si="0"/>
        <v>16</v>
      </c>
      <c r="B22" s="18" t="s">
        <v>15</v>
      </c>
      <c r="C22" s="18"/>
      <c r="D22" s="18"/>
      <c r="E22" s="18"/>
      <c r="F22" s="18"/>
      <c r="I22" s="49"/>
      <c r="J22" s="19"/>
      <c r="K22" s="19"/>
    </row>
    <row r="23" spans="1:11" ht="18.75" x14ac:dyDescent="0.25">
      <c r="A23" s="17">
        <f t="shared" si="0"/>
        <v>17</v>
      </c>
      <c r="B23" s="18" t="s">
        <v>16</v>
      </c>
      <c r="C23" s="18"/>
      <c r="D23" s="18"/>
      <c r="E23" s="18"/>
      <c r="F23" s="18"/>
      <c r="I23" s="49"/>
      <c r="J23" s="19"/>
      <c r="K23" s="19"/>
    </row>
    <row r="24" spans="1:11" ht="18.75" x14ac:dyDescent="0.25">
      <c r="A24" s="17">
        <f t="shared" si="0"/>
        <v>18</v>
      </c>
      <c r="B24" s="18" t="s">
        <v>17</v>
      </c>
      <c r="C24" s="18"/>
      <c r="D24" s="18"/>
      <c r="E24" s="18"/>
      <c r="F24" s="18"/>
      <c r="I24" s="49"/>
      <c r="J24" s="19"/>
      <c r="K24" s="19"/>
    </row>
    <row r="25" spans="1:11" ht="18" x14ac:dyDescent="0.25">
      <c r="A25" s="17">
        <f t="shared" ref="A25:A33" si="1">A24+1</f>
        <v>19</v>
      </c>
      <c r="B25" s="18" t="s">
        <v>18</v>
      </c>
      <c r="C25" s="18"/>
      <c r="D25" s="18"/>
      <c r="E25" s="18"/>
      <c r="F25" s="18"/>
      <c r="I25" s="19"/>
      <c r="J25" s="19"/>
      <c r="K25" s="19"/>
    </row>
    <row r="26" spans="1:11" ht="18.75" x14ac:dyDescent="0.25">
      <c r="A26" s="17">
        <f t="shared" si="1"/>
        <v>20</v>
      </c>
      <c r="B26" s="18" t="s">
        <v>19</v>
      </c>
      <c r="C26" s="18"/>
      <c r="D26" s="18"/>
      <c r="E26" s="18"/>
      <c r="F26" s="18"/>
      <c r="I26" s="49"/>
      <c r="J26" s="19"/>
      <c r="K26" s="19"/>
    </row>
    <row r="27" spans="1:11" ht="18.75" x14ac:dyDescent="0.25">
      <c r="A27" s="17">
        <f t="shared" si="1"/>
        <v>21</v>
      </c>
      <c r="B27" s="18" t="s">
        <v>62</v>
      </c>
      <c r="C27" s="18"/>
      <c r="D27" s="18"/>
      <c r="E27" s="18"/>
      <c r="F27" s="18"/>
      <c r="I27" s="49"/>
      <c r="J27" s="19"/>
      <c r="K27" s="19"/>
    </row>
    <row r="28" spans="1:11" ht="18.75" x14ac:dyDescent="0.25">
      <c r="A28" s="17">
        <f t="shared" si="1"/>
        <v>22</v>
      </c>
      <c r="B28" s="18" t="s">
        <v>63</v>
      </c>
      <c r="C28" s="18"/>
      <c r="D28" s="18"/>
      <c r="E28" s="18"/>
      <c r="F28" s="18"/>
      <c r="I28" s="49"/>
      <c r="J28" s="19"/>
      <c r="K28" s="19"/>
    </row>
    <row r="29" spans="1:11" ht="18" x14ac:dyDescent="0.25">
      <c r="A29" s="17">
        <f t="shared" si="1"/>
        <v>23</v>
      </c>
      <c r="B29" s="18" t="s">
        <v>64</v>
      </c>
      <c r="C29" s="18"/>
      <c r="D29" s="18"/>
      <c r="E29" s="18"/>
      <c r="F29" s="18"/>
      <c r="I29" s="19"/>
      <c r="J29" s="19"/>
      <c r="K29" s="19"/>
    </row>
    <row r="30" spans="1:11" ht="18.75" x14ac:dyDescent="0.25">
      <c r="A30" s="17">
        <f t="shared" si="1"/>
        <v>24</v>
      </c>
      <c r="B30" s="18" t="s">
        <v>69</v>
      </c>
      <c r="C30" s="18"/>
      <c r="D30" s="18"/>
      <c r="E30" s="18"/>
      <c r="F30" s="18"/>
      <c r="I30" s="49"/>
      <c r="J30" s="19"/>
      <c r="K30" s="19"/>
    </row>
    <row r="31" spans="1:11" ht="18.75" x14ac:dyDescent="0.25">
      <c r="A31" s="17">
        <f t="shared" si="1"/>
        <v>25</v>
      </c>
      <c r="B31" s="18" t="s">
        <v>70</v>
      </c>
      <c r="C31" s="18"/>
      <c r="D31" s="18"/>
      <c r="E31" s="18"/>
      <c r="F31" s="18"/>
      <c r="I31" s="49"/>
      <c r="J31" s="19"/>
      <c r="K31" s="19"/>
    </row>
    <row r="32" spans="1:11" ht="18" x14ac:dyDescent="0.25">
      <c r="A32" s="17">
        <f t="shared" si="1"/>
        <v>26</v>
      </c>
      <c r="B32" s="18" t="s">
        <v>71</v>
      </c>
      <c r="C32" s="18"/>
      <c r="D32" s="18"/>
      <c r="E32" s="18"/>
      <c r="F32" s="18"/>
      <c r="I32" s="19"/>
      <c r="J32" s="19"/>
      <c r="K32" s="19"/>
    </row>
    <row r="33" spans="1:11" ht="18" x14ac:dyDescent="0.25">
      <c r="A33" s="17">
        <f t="shared" si="1"/>
        <v>27</v>
      </c>
      <c r="B33" s="18" t="s">
        <v>72</v>
      </c>
      <c r="C33" s="18"/>
      <c r="D33" s="18"/>
      <c r="E33" s="18"/>
      <c r="F33" s="18"/>
      <c r="I33" s="19"/>
      <c r="J33" s="19"/>
      <c r="K33" s="19"/>
    </row>
    <row r="34" spans="1:11" x14ac:dyDescent="0.2">
      <c r="J34" s="4"/>
      <c r="K34" s="4"/>
    </row>
    <row r="35" spans="1:11" ht="15.75" x14ac:dyDescent="0.2">
      <c r="B35" s="1" t="s">
        <v>20</v>
      </c>
    </row>
    <row r="36" spans="1:11" ht="18" x14ac:dyDescent="0.25">
      <c r="A36" s="17">
        <f>A33+1</f>
        <v>28</v>
      </c>
      <c r="B36" s="18" t="s">
        <v>28</v>
      </c>
      <c r="C36" s="18"/>
      <c r="D36" s="18"/>
      <c r="F36" s="48"/>
    </row>
    <row r="37" spans="1:11" ht="18" x14ac:dyDescent="0.25">
      <c r="A37" s="17">
        <f>A36+1</f>
        <v>29</v>
      </c>
      <c r="B37" s="18" t="s">
        <v>29</v>
      </c>
      <c r="C37" s="18"/>
      <c r="D37" s="18"/>
      <c r="F37" s="48"/>
    </row>
    <row r="38" spans="1:11" ht="18" x14ac:dyDescent="0.25">
      <c r="A38" s="17">
        <f>A37+1</f>
        <v>30</v>
      </c>
      <c r="B38" s="18" t="s">
        <v>30</v>
      </c>
      <c r="C38" s="18"/>
      <c r="D38" s="18"/>
      <c r="F38" s="48"/>
    </row>
    <row r="39" spans="1:11" ht="18" x14ac:dyDescent="0.25">
      <c r="A39" s="17">
        <f>A38+1</f>
        <v>31</v>
      </c>
      <c r="B39" s="18" t="s">
        <v>31</v>
      </c>
      <c r="C39" s="18"/>
      <c r="D39" s="18"/>
      <c r="F39" s="48"/>
    </row>
    <row r="40" spans="1:11" ht="18" x14ac:dyDescent="0.25">
      <c r="A40" s="17">
        <f>A39+1</f>
        <v>32</v>
      </c>
      <c r="B40" s="18" t="s">
        <v>32</v>
      </c>
      <c r="C40" s="18"/>
      <c r="D40" s="18"/>
      <c r="F40" s="48"/>
    </row>
    <row r="41" spans="1:11" ht="18" x14ac:dyDescent="0.25">
      <c r="A41" s="17"/>
      <c r="B41" s="48"/>
      <c r="C41" s="48"/>
      <c r="D41" s="48"/>
      <c r="F41" s="48"/>
    </row>
    <row r="42" spans="1:11" ht="15.75" x14ac:dyDescent="0.2">
      <c r="B42" s="1" t="s">
        <v>183</v>
      </c>
    </row>
    <row r="43" spans="1:11" ht="18" x14ac:dyDescent="0.25">
      <c r="A43" s="17">
        <f>A38+1</f>
        <v>31</v>
      </c>
      <c r="B43" s="18" t="s">
        <v>28</v>
      </c>
      <c r="C43" s="18"/>
      <c r="D43" s="18"/>
      <c r="F43" s="48"/>
    </row>
    <row r="44" spans="1:11" ht="18" x14ac:dyDescent="0.25">
      <c r="A44" s="17">
        <f>A43+1</f>
        <v>32</v>
      </c>
      <c r="B44" s="18" t="s">
        <v>29</v>
      </c>
      <c r="C44" s="18"/>
      <c r="D44" s="18"/>
      <c r="F44" s="48"/>
    </row>
    <row r="45" spans="1:11" ht="18" x14ac:dyDescent="0.25">
      <c r="A45" s="17">
        <f>A44+1</f>
        <v>33</v>
      </c>
      <c r="B45" s="18" t="s">
        <v>30</v>
      </c>
      <c r="C45" s="18"/>
      <c r="D45" s="18"/>
      <c r="F45" s="48"/>
    </row>
    <row r="46" spans="1:11" ht="18" x14ac:dyDescent="0.25">
      <c r="A46" s="17">
        <f>A45+1</f>
        <v>34</v>
      </c>
      <c r="B46" s="18" t="s">
        <v>31</v>
      </c>
      <c r="C46" s="18"/>
      <c r="D46" s="18"/>
      <c r="F46" s="48"/>
    </row>
    <row r="47" spans="1:11" ht="18" x14ac:dyDescent="0.25">
      <c r="A47" s="17">
        <f>A46+1</f>
        <v>35</v>
      </c>
      <c r="B47" s="18" t="s">
        <v>32</v>
      </c>
      <c r="C47" s="18"/>
      <c r="D47" s="18"/>
      <c r="F47" s="48"/>
    </row>
  </sheetData>
  <mergeCells count="1">
    <mergeCell ref="I7:I16"/>
  </mergeCells>
  <phoneticPr fontId="1" type="noConversion"/>
  <pageMargins left="0.75" right="0.75" top="1" bottom="1" header="0.5" footer="0.5"/>
  <pageSetup orientation="portrait" r:id="rId1"/>
  <headerFooter alignWithMargins="0">
    <oddFooter>&amp;L&amp;F - &amp;T&amp;C&amp;F -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workbookViewId="0"/>
  </sheetViews>
  <sheetFormatPr defaultRowHeight="12.75" x14ac:dyDescent="0.2"/>
  <cols>
    <col min="2" max="2" width="17" customWidth="1"/>
    <col min="3" max="3" width="21.5703125" bestFit="1" customWidth="1"/>
    <col min="4" max="4" width="73.28515625" bestFit="1" customWidth="1"/>
  </cols>
  <sheetData>
    <row r="1" spans="1:9" ht="15.75" x14ac:dyDescent="0.2">
      <c r="B1" s="1" t="str">
        <f>Contacts!A1</f>
        <v>{Enter club, area, division, or district name here}</v>
      </c>
    </row>
    <row r="2" spans="1:9" ht="15.75" x14ac:dyDescent="0.2">
      <c r="B2" s="1" t="str">
        <f>Contacts!A2</f>
        <v>{Enter titles of contest(s) here}</v>
      </c>
    </row>
    <row r="3" spans="1:9" ht="15.75" x14ac:dyDescent="0.2">
      <c r="B3" s="1" t="str">
        <f>Contacts!A3</f>
        <v>{Enter DAY, date, and doors open time here}</v>
      </c>
    </row>
    <row r="5" spans="1:9" ht="20.25" x14ac:dyDescent="0.2">
      <c r="B5" s="11" t="s">
        <v>27</v>
      </c>
    </row>
    <row r="7" spans="1:9" ht="24" thickBot="1" x14ac:dyDescent="0.25">
      <c r="B7" s="8" t="s">
        <v>48</v>
      </c>
      <c r="C7" s="8" t="s">
        <v>49</v>
      </c>
      <c r="D7" s="8" t="s">
        <v>185</v>
      </c>
    </row>
    <row r="8" spans="1:9" ht="25.15" customHeight="1" thickTop="1" x14ac:dyDescent="0.2">
      <c r="A8" s="10">
        <v>1</v>
      </c>
      <c r="B8" s="8"/>
      <c r="C8" s="8"/>
      <c r="D8" s="8"/>
      <c r="F8" s="101" t="s">
        <v>177</v>
      </c>
      <c r="G8" s="102"/>
      <c r="H8" s="102"/>
      <c r="I8" s="103"/>
    </row>
    <row r="9" spans="1:9" ht="25.15" customHeight="1" x14ac:dyDescent="0.2">
      <c r="A9" s="10">
        <v>2</v>
      </c>
      <c r="B9" s="8"/>
      <c r="C9" s="8"/>
      <c r="D9" s="8"/>
      <c r="F9" s="104"/>
      <c r="G9" s="105"/>
      <c r="H9" s="105"/>
      <c r="I9" s="106"/>
    </row>
    <row r="10" spans="1:9" ht="25.15" customHeight="1" thickBot="1" x14ac:dyDescent="0.25">
      <c r="A10" s="10">
        <v>3</v>
      </c>
      <c r="B10" s="8"/>
      <c r="C10" s="8"/>
      <c r="D10" s="8"/>
      <c r="F10" s="107"/>
      <c r="G10" s="108"/>
      <c r="H10" s="108"/>
      <c r="I10" s="109"/>
    </row>
    <row r="11" spans="1:9" ht="25.15" customHeight="1" thickTop="1" x14ac:dyDescent="0.2">
      <c r="A11" s="10">
        <v>4</v>
      </c>
      <c r="B11" s="8"/>
      <c r="C11" s="8"/>
      <c r="D11" s="8"/>
      <c r="G11" s="4"/>
      <c r="H11" s="4"/>
    </row>
    <row r="12" spans="1:9" ht="25.15" customHeight="1" x14ac:dyDescent="0.2">
      <c r="A12" s="10">
        <v>5</v>
      </c>
      <c r="B12" s="8"/>
      <c r="C12" s="8"/>
      <c r="D12" s="8"/>
      <c r="G12" s="4"/>
    </row>
    <row r="13" spans="1:9" ht="25.15" customHeight="1" x14ac:dyDescent="0.2">
      <c r="A13" s="10">
        <v>6</v>
      </c>
      <c r="B13" s="8"/>
      <c r="C13" s="8"/>
      <c r="D13" s="8"/>
      <c r="G13" s="4"/>
      <c r="H13" s="4"/>
    </row>
    <row r="14" spans="1:9" ht="25.15" customHeight="1" x14ac:dyDescent="0.2">
      <c r="A14" s="10">
        <v>7</v>
      </c>
      <c r="B14" s="8"/>
      <c r="C14" s="8"/>
      <c r="D14" s="8"/>
      <c r="G14" s="4"/>
      <c r="H14" s="4"/>
    </row>
    <row r="15" spans="1:9" ht="25.15" customHeight="1" x14ac:dyDescent="0.2">
      <c r="A15" s="10">
        <v>8</v>
      </c>
      <c r="B15" s="9"/>
      <c r="C15" s="9"/>
      <c r="D15" s="8"/>
      <c r="G15" s="4"/>
      <c r="H15" s="4"/>
    </row>
    <row r="16" spans="1:9" ht="25.15" customHeight="1" x14ac:dyDescent="0.2">
      <c r="A16" s="10">
        <v>9</v>
      </c>
      <c r="B16" s="8"/>
      <c r="C16" s="8"/>
      <c r="D16" s="8"/>
    </row>
    <row r="17" spans="1:8" ht="25.15" customHeight="1" x14ac:dyDescent="0.2">
      <c r="A17" s="10">
        <v>10</v>
      </c>
      <c r="B17" s="9"/>
      <c r="C17" s="9"/>
      <c r="D17" s="8"/>
      <c r="G17" s="4"/>
      <c r="H17" s="4"/>
    </row>
    <row r="18" spans="1:8" ht="25.15" customHeight="1" x14ac:dyDescent="0.2">
      <c r="A18" s="10">
        <v>11</v>
      </c>
      <c r="B18" s="8"/>
      <c r="C18" s="8"/>
      <c r="D18" s="8"/>
    </row>
    <row r="19" spans="1:8" ht="25.15" customHeight="1" x14ac:dyDescent="0.2">
      <c r="A19" s="10">
        <v>12</v>
      </c>
      <c r="B19" s="9"/>
      <c r="C19" s="9"/>
      <c r="D19" s="8"/>
      <c r="G19" s="4"/>
      <c r="H19" s="4"/>
    </row>
    <row r="20" spans="1:8" ht="25.15" customHeight="1" x14ac:dyDescent="0.2">
      <c r="A20" s="10">
        <v>13</v>
      </c>
      <c r="B20" s="8"/>
      <c r="C20" s="8"/>
      <c r="D20" s="8"/>
    </row>
    <row r="21" spans="1:8" ht="23.25" x14ac:dyDescent="0.2">
      <c r="A21" s="10">
        <v>14</v>
      </c>
      <c r="B21" s="8"/>
      <c r="C21" s="8"/>
      <c r="D21" s="8"/>
    </row>
  </sheetData>
  <mergeCells count="1">
    <mergeCell ref="F8:I10"/>
  </mergeCells>
  <pageMargins left="0.75" right="0.75" top="1" bottom="1" header="0.5" footer="0.5"/>
  <pageSetup orientation="portrait" r:id="rId1"/>
  <headerFooter alignWithMargins="0">
    <oddFooter>&amp;L&amp;F - &amp;T&amp;C&amp;F -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workbookViewId="0"/>
  </sheetViews>
  <sheetFormatPr defaultColWidth="8.85546875" defaultRowHeight="12.75" x14ac:dyDescent="0.2"/>
  <cols>
    <col min="1" max="1" width="8.85546875" style="2"/>
    <col min="2" max="2" width="32.7109375" style="7" customWidth="1"/>
    <col min="3" max="3" width="27.7109375" style="7" customWidth="1"/>
    <col min="4" max="4" width="15" style="7" bestFit="1" customWidth="1"/>
    <col min="5" max="5" width="12.85546875" style="7" bestFit="1" customWidth="1"/>
    <col min="6" max="6" width="37.7109375" style="7" bestFit="1" customWidth="1"/>
    <col min="7" max="8" width="19.28515625" style="7" bestFit="1" customWidth="1"/>
    <col min="9" max="16384" width="8.85546875" style="7"/>
  </cols>
  <sheetData>
    <row r="1" spans="1:11" customFormat="1" ht="15.75" x14ac:dyDescent="0.2">
      <c r="A1" s="2"/>
      <c r="B1" s="1" t="str">
        <f>Contacts!A1</f>
        <v>{Enter club, area, division, or district name here}</v>
      </c>
    </row>
    <row r="2" spans="1:11" customFormat="1" ht="15.75" x14ac:dyDescent="0.2">
      <c r="A2" s="2"/>
      <c r="B2" s="1" t="str">
        <f>Contacts!A2</f>
        <v>{Enter titles of contest(s) here}</v>
      </c>
    </row>
    <row r="3" spans="1:11" customFormat="1" ht="15.75" x14ac:dyDescent="0.2">
      <c r="A3" s="2"/>
      <c r="B3" s="1" t="str">
        <f>Contacts!A3</f>
        <v>{Enter DAY, date, and doors open time here}</v>
      </c>
    </row>
    <row r="4" spans="1:11" customFormat="1" ht="15.75" x14ac:dyDescent="0.2">
      <c r="A4" s="2"/>
      <c r="B4" s="1" t="s">
        <v>173</v>
      </c>
    </row>
    <row r="5" spans="1:11" s="24" customFormat="1" ht="36" x14ac:dyDescent="0.2">
      <c r="A5" s="20"/>
      <c r="B5" s="21" t="s">
        <v>22</v>
      </c>
      <c r="C5" s="21" t="s">
        <v>25</v>
      </c>
      <c r="D5" s="22" t="s">
        <v>186</v>
      </c>
      <c r="E5" s="22" t="s">
        <v>186</v>
      </c>
      <c r="F5" s="23" t="s">
        <v>21</v>
      </c>
      <c r="G5" s="23" t="s">
        <v>23</v>
      </c>
      <c r="H5" s="23" t="s">
        <v>24</v>
      </c>
    </row>
    <row r="6" spans="1:11" s="27" customFormat="1" ht="25.15" customHeight="1" thickBot="1" x14ac:dyDescent="0.25">
      <c r="A6" s="25">
        <v>1</v>
      </c>
      <c r="B6" s="26"/>
      <c r="C6" s="26"/>
      <c r="D6" s="26"/>
      <c r="E6" s="35"/>
      <c r="F6" s="28"/>
      <c r="G6" s="28"/>
      <c r="H6" s="28"/>
    </row>
    <row r="7" spans="1:11" s="27" customFormat="1" ht="25.15" customHeight="1" thickTop="1" x14ac:dyDescent="0.2">
      <c r="A7" s="25">
        <v>2</v>
      </c>
      <c r="B7" s="26"/>
      <c r="C7" s="26"/>
      <c r="D7" s="26"/>
      <c r="E7" s="26"/>
      <c r="F7"/>
      <c r="G7" s="101" t="s">
        <v>187</v>
      </c>
      <c r="H7" s="103"/>
      <c r="I7"/>
      <c r="J7"/>
      <c r="K7"/>
    </row>
    <row r="8" spans="1:11" s="27" customFormat="1" ht="25.15" customHeight="1" x14ac:dyDescent="0.2">
      <c r="A8" s="25">
        <v>3</v>
      </c>
      <c r="B8" s="26"/>
      <c r="C8" s="26"/>
      <c r="D8" s="26"/>
      <c r="E8" s="26"/>
      <c r="F8"/>
      <c r="G8" s="104"/>
      <c r="H8" s="106"/>
      <c r="I8"/>
      <c r="J8"/>
      <c r="K8"/>
    </row>
    <row r="9" spans="1:11" s="27" customFormat="1" ht="25.15" customHeight="1" x14ac:dyDescent="0.2">
      <c r="A9" s="25">
        <v>4</v>
      </c>
      <c r="B9" s="26"/>
      <c r="C9" s="26"/>
      <c r="D9" s="26"/>
      <c r="E9" s="26"/>
      <c r="F9"/>
      <c r="G9" s="104"/>
      <c r="H9" s="106"/>
      <c r="I9"/>
      <c r="J9"/>
      <c r="K9"/>
    </row>
    <row r="10" spans="1:11" s="27" customFormat="1" ht="25.15" customHeight="1" x14ac:dyDescent="0.2">
      <c r="A10" s="29">
        <v>5</v>
      </c>
      <c r="B10" s="26"/>
      <c r="C10" s="26"/>
      <c r="D10" s="26"/>
      <c r="E10" s="26"/>
      <c r="F10" s="30"/>
      <c r="G10" s="104"/>
      <c r="H10" s="106"/>
    </row>
    <row r="11" spans="1:11" s="27" customFormat="1" ht="25.15" customHeight="1" x14ac:dyDescent="0.2">
      <c r="A11" s="25">
        <v>6</v>
      </c>
      <c r="B11" s="26"/>
      <c r="C11" s="26"/>
      <c r="D11" s="26"/>
      <c r="E11" s="26"/>
      <c r="F11" s="28"/>
      <c r="G11" s="104"/>
      <c r="H11" s="106"/>
    </row>
    <row r="12" spans="1:11" s="27" customFormat="1" ht="25.15" customHeight="1" x14ac:dyDescent="0.2">
      <c r="A12" s="25">
        <v>7</v>
      </c>
      <c r="B12" s="26"/>
      <c r="C12" s="39"/>
      <c r="D12" s="26"/>
      <c r="E12" s="26"/>
      <c r="F12" s="31"/>
      <c r="G12" s="104"/>
      <c r="H12" s="106"/>
    </row>
    <row r="13" spans="1:11" s="27" customFormat="1" ht="25.15" customHeight="1" x14ac:dyDescent="0.2">
      <c r="A13" s="25">
        <v>8</v>
      </c>
      <c r="B13" s="26"/>
      <c r="C13" s="26"/>
      <c r="D13" s="26"/>
      <c r="E13" s="26"/>
      <c r="F13" s="31"/>
      <c r="G13" s="104"/>
      <c r="H13" s="106"/>
    </row>
    <row r="14" spans="1:11" s="27" customFormat="1" ht="25.15" customHeight="1" x14ac:dyDescent="0.2">
      <c r="A14" s="25">
        <v>9</v>
      </c>
      <c r="B14" s="26"/>
      <c r="C14" s="26"/>
      <c r="D14" s="26"/>
      <c r="E14" s="26"/>
      <c r="F14" s="31"/>
      <c r="G14" s="104"/>
      <c r="H14" s="106"/>
    </row>
    <row r="15" spans="1:11" s="27" customFormat="1" ht="25.15" customHeight="1" x14ac:dyDescent="0.2">
      <c r="A15" s="29">
        <v>10</v>
      </c>
      <c r="B15" s="26"/>
      <c r="C15" s="26"/>
      <c r="D15" s="26"/>
      <c r="E15" s="26"/>
      <c r="F15" s="30"/>
      <c r="G15" s="104"/>
      <c r="H15" s="106"/>
    </row>
    <row r="16" spans="1:11" s="27" customFormat="1" ht="25.15" customHeight="1" x14ac:dyDescent="0.2">
      <c r="A16" s="25">
        <v>11</v>
      </c>
      <c r="B16" s="26"/>
      <c r="C16" s="26"/>
      <c r="D16" s="26"/>
      <c r="E16" s="26"/>
      <c r="F16" s="31"/>
      <c r="G16" s="104"/>
      <c r="H16" s="106"/>
    </row>
    <row r="17" spans="1:8" s="27" customFormat="1" ht="25.15" customHeight="1" x14ac:dyDescent="0.2">
      <c r="A17" s="25">
        <v>12</v>
      </c>
      <c r="B17" s="26"/>
      <c r="C17" s="26"/>
      <c r="D17" s="26"/>
      <c r="E17" s="26"/>
      <c r="F17" s="31"/>
      <c r="G17" s="104"/>
      <c r="H17" s="106"/>
    </row>
    <row r="18" spans="1:8" s="27" customFormat="1" ht="25.15" customHeight="1" thickBot="1" x14ac:dyDescent="0.25">
      <c r="A18" s="25">
        <v>13</v>
      </c>
      <c r="B18" s="26"/>
      <c r="C18" s="26"/>
      <c r="D18" s="26"/>
      <c r="E18" s="26"/>
      <c r="F18" s="31"/>
      <c r="G18" s="107"/>
      <c r="H18" s="109"/>
    </row>
    <row r="19" spans="1:8" s="27" customFormat="1" ht="25.15" customHeight="1" thickTop="1" x14ac:dyDescent="0.2">
      <c r="A19" s="25">
        <v>14</v>
      </c>
      <c r="B19" s="26"/>
      <c r="C19" s="26"/>
      <c r="D19" s="26"/>
      <c r="E19" s="26"/>
      <c r="F19" s="31"/>
      <c r="G19" s="31"/>
      <c r="H19" s="31"/>
    </row>
    <row r="20" spans="1:8" s="27" customFormat="1" ht="25.15" customHeight="1" x14ac:dyDescent="0.2">
      <c r="A20" s="29">
        <v>15</v>
      </c>
      <c r="B20" s="26"/>
      <c r="C20" s="26"/>
      <c r="D20" s="26"/>
      <c r="E20" s="26"/>
      <c r="F20" s="30"/>
      <c r="G20" s="30"/>
      <c r="H20" s="30"/>
    </row>
    <row r="21" spans="1:8" s="27" customFormat="1" ht="25.15" customHeight="1" x14ac:dyDescent="0.2">
      <c r="A21" s="25">
        <v>16</v>
      </c>
      <c r="B21" s="26"/>
      <c r="C21" s="39"/>
      <c r="D21" s="26"/>
      <c r="E21" s="26"/>
      <c r="F21" s="31"/>
      <c r="G21" s="31"/>
      <c r="H21" s="31"/>
    </row>
    <row r="22" spans="1:8" s="27" customFormat="1" ht="25.15" customHeight="1" x14ac:dyDescent="0.2">
      <c r="A22" s="25">
        <v>17</v>
      </c>
      <c r="B22" s="26"/>
      <c r="C22" s="26"/>
      <c r="D22" s="26"/>
      <c r="E22" s="26"/>
      <c r="F22" s="31"/>
      <c r="G22" s="31"/>
      <c r="H22" s="31"/>
    </row>
    <row r="23" spans="1:8" s="27" customFormat="1" ht="25.15" customHeight="1" x14ac:dyDescent="0.2">
      <c r="A23" s="25">
        <v>18</v>
      </c>
      <c r="B23" s="26"/>
      <c r="C23" s="26"/>
      <c r="D23" s="26"/>
      <c r="E23" s="26"/>
      <c r="F23" s="31"/>
      <c r="G23" s="31"/>
      <c r="H23" s="31"/>
    </row>
    <row r="24" spans="1:8" s="27" customFormat="1" ht="25.15" customHeight="1" x14ac:dyDescent="0.2">
      <c r="A24" s="32">
        <v>19</v>
      </c>
      <c r="B24" s="26"/>
      <c r="C24" s="39"/>
      <c r="D24" s="26"/>
      <c r="E24" s="26"/>
      <c r="F24" s="31"/>
      <c r="G24" s="31"/>
      <c r="H24" s="31"/>
    </row>
    <row r="25" spans="1:8" s="27" customFormat="1" ht="25.15" customHeight="1" x14ac:dyDescent="0.2">
      <c r="A25" s="37">
        <v>20</v>
      </c>
      <c r="B25" s="26"/>
      <c r="C25" s="26"/>
      <c r="D25" s="26"/>
      <c r="E25" s="26"/>
      <c r="F25" s="36"/>
      <c r="G25" s="30"/>
      <c r="H25" s="30"/>
    </row>
    <row r="26" spans="1:8" s="27" customFormat="1" ht="25.15" customHeight="1" x14ac:dyDescent="0.2">
      <c r="A26" s="25">
        <v>21</v>
      </c>
      <c r="B26" s="26"/>
      <c r="C26" s="26"/>
      <c r="D26" s="26"/>
      <c r="E26" s="26"/>
      <c r="F26" s="28"/>
      <c r="G26" s="28"/>
      <c r="H26" s="28"/>
    </row>
    <row r="27" spans="1:8" s="27" customFormat="1" ht="25.15" customHeight="1" x14ac:dyDescent="0.2">
      <c r="A27" s="25">
        <v>22</v>
      </c>
      <c r="B27" s="26"/>
      <c r="C27" s="26"/>
      <c r="D27" s="26"/>
      <c r="E27" s="26"/>
      <c r="F27" s="28"/>
      <c r="G27" s="28"/>
      <c r="H27" s="28"/>
    </row>
    <row r="28" spans="1:8" s="27" customFormat="1" ht="25.15" customHeight="1" x14ac:dyDescent="0.2">
      <c r="A28" s="29">
        <v>23</v>
      </c>
      <c r="B28" s="26"/>
      <c r="C28" s="26"/>
      <c r="D28" s="26"/>
      <c r="E28" s="26"/>
      <c r="F28" s="30"/>
      <c r="G28" s="30"/>
      <c r="H28" s="30"/>
    </row>
    <row r="29" spans="1:8" s="27" customFormat="1" ht="18" x14ac:dyDescent="0.2">
      <c r="A29" s="25"/>
      <c r="B29" s="33" t="s">
        <v>26</v>
      </c>
      <c r="C29" s="33" t="s">
        <v>26</v>
      </c>
      <c r="D29" s="34" t="s">
        <v>26</v>
      </c>
      <c r="E29" s="34" t="s">
        <v>26</v>
      </c>
      <c r="F29" s="33" t="s">
        <v>26</v>
      </c>
      <c r="G29" s="33" t="s">
        <v>26</v>
      </c>
      <c r="H29" s="33" t="s">
        <v>26</v>
      </c>
    </row>
    <row r="30" spans="1:8" s="27" customFormat="1" ht="18" x14ac:dyDescent="0.2">
      <c r="A30" s="25"/>
      <c r="B30" s="28"/>
      <c r="C30" s="28"/>
      <c r="D30" s="25">
        <f>SUM(D6:D29)</f>
        <v>0</v>
      </c>
      <c r="E30" s="25">
        <f>SUM(E6:E29)</f>
        <v>0</v>
      </c>
    </row>
  </sheetData>
  <mergeCells count="1">
    <mergeCell ref="G7:H18"/>
  </mergeCells>
  <pageMargins left="0.75" right="0.75" top="1" bottom="1" header="0.5" footer="0.5"/>
  <pageSetup orientation="portrait" r:id="rId1"/>
  <headerFooter alignWithMargins="0">
    <oddFooter>&amp;L&amp;F - &amp;T&amp;C&amp;F -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8"/>
  <sheetViews>
    <sheetView workbookViewId="0"/>
  </sheetViews>
  <sheetFormatPr defaultColWidth="8.85546875" defaultRowHeight="12.75" x14ac:dyDescent="0.2"/>
  <cols>
    <col min="1" max="1" width="40.140625" style="7" customWidth="1"/>
    <col min="2" max="2" width="49.42578125" style="7" customWidth="1"/>
    <col min="3" max="16384" width="8.85546875" style="7"/>
  </cols>
  <sheetData>
    <row r="1" spans="1:8" ht="15.75" x14ac:dyDescent="0.2">
      <c r="A1" s="1" t="str">
        <f>Contacts!A1</f>
        <v>{Enter club, area, division, or district name here}</v>
      </c>
    </row>
    <row r="2" spans="1:8" ht="15.75" x14ac:dyDescent="0.2">
      <c r="A2" s="1" t="str">
        <f>Contacts!A2</f>
        <v>{Enter titles of contest(s) here}</v>
      </c>
    </row>
    <row r="3" spans="1:8" ht="15.75" x14ac:dyDescent="0.2">
      <c r="A3" s="1" t="str">
        <f>Contacts!A3</f>
        <v>{Enter DAY, date, and doors open time here}</v>
      </c>
    </row>
    <row r="4" spans="1:8" ht="16.5" thickBot="1" x14ac:dyDescent="0.25">
      <c r="A4" s="1"/>
    </row>
    <row r="5" spans="1:8" ht="28.15" customHeight="1" thickTop="1" x14ac:dyDescent="0.2">
      <c r="A5" s="38" t="s">
        <v>22</v>
      </c>
      <c r="B5" s="38" t="s">
        <v>58</v>
      </c>
      <c r="D5" s="101" t="s">
        <v>188</v>
      </c>
      <c r="E5" s="102"/>
      <c r="F5" s="102"/>
      <c r="G5" s="103"/>
    </row>
    <row r="6" spans="1:8" ht="28.15" customHeight="1" x14ac:dyDescent="0.2">
      <c r="A6" s="38"/>
      <c r="B6" s="38"/>
      <c r="D6" s="104"/>
      <c r="E6" s="105"/>
      <c r="F6" s="105"/>
      <c r="G6" s="106"/>
    </row>
    <row r="7" spans="1:8" ht="28.15" customHeight="1" x14ac:dyDescent="0.2">
      <c r="A7" s="38"/>
      <c r="B7" s="38"/>
      <c r="D7" s="104"/>
      <c r="E7" s="105"/>
      <c r="F7" s="105"/>
      <c r="G7" s="106"/>
      <c r="H7"/>
    </row>
    <row r="8" spans="1:8" ht="28.15" customHeight="1" thickBot="1" x14ac:dyDescent="0.25">
      <c r="A8" s="38"/>
      <c r="B8" s="38"/>
      <c r="D8" s="107"/>
      <c r="E8" s="108"/>
      <c r="F8" s="108"/>
      <c r="G8" s="109"/>
      <c r="H8"/>
    </row>
    <row r="9" spans="1:8" ht="28.15" customHeight="1" thickTop="1" x14ac:dyDescent="0.2">
      <c r="A9" s="38"/>
      <c r="B9" s="38"/>
      <c r="D9"/>
      <c r="E9"/>
      <c r="F9"/>
      <c r="G9"/>
      <c r="H9"/>
    </row>
    <row r="10" spans="1:8" ht="28.15" customHeight="1" x14ac:dyDescent="0.2">
      <c r="A10" s="38"/>
      <c r="B10" s="38"/>
      <c r="D10"/>
      <c r="E10"/>
      <c r="F10"/>
      <c r="G10"/>
    </row>
    <row r="11" spans="1:8" ht="28.15" customHeight="1" x14ac:dyDescent="0.2">
      <c r="A11" s="38"/>
      <c r="B11" s="38"/>
    </row>
    <row r="12" spans="1:8" ht="28.15" customHeight="1" x14ac:dyDescent="0.2">
      <c r="A12" s="38"/>
      <c r="B12" s="40"/>
    </row>
    <row r="13" spans="1:8" ht="28.15" customHeight="1" x14ac:dyDescent="0.2">
      <c r="A13" s="38"/>
      <c r="B13" s="38"/>
    </row>
    <row r="14" spans="1:8" ht="28.15" customHeight="1" x14ac:dyDescent="0.2">
      <c r="A14" s="38"/>
      <c r="B14" s="38"/>
    </row>
    <row r="15" spans="1:8" ht="28.15" customHeight="1" x14ac:dyDescent="0.2">
      <c r="A15" s="38"/>
      <c r="B15" s="38"/>
    </row>
    <row r="16" spans="1:8" ht="28.15" customHeight="1" x14ac:dyDescent="0.2">
      <c r="A16" s="38"/>
      <c r="B16" s="38"/>
    </row>
    <row r="17" spans="1:2" ht="28.15" customHeight="1" x14ac:dyDescent="0.2">
      <c r="A17" s="38"/>
      <c r="B17" s="38"/>
    </row>
    <row r="18" spans="1:2" ht="28.15" customHeight="1" x14ac:dyDescent="0.2">
      <c r="A18" s="38"/>
      <c r="B18" s="38"/>
    </row>
    <row r="19" spans="1:2" ht="28.15" customHeight="1" x14ac:dyDescent="0.2">
      <c r="A19" s="38"/>
      <c r="B19" s="38"/>
    </row>
    <row r="20" spans="1:2" ht="28.15" customHeight="1" x14ac:dyDescent="0.2">
      <c r="A20" s="38"/>
      <c r="B20" s="38"/>
    </row>
    <row r="21" spans="1:2" ht="28.15" customHeight="1" x14ac:dyDescent="0.2">
      <c r="A21" s="38"/>
      <c r="B21" s="40"/>
    </row>
    <row r="22" spans="1:2" ht="28.15" customHeight="1" x14ac:dyDescent="0.2">
      <c r="A22" s="38"/>
      <c r="B22" s="38"/>
    </row>
    <row r="23" spans="1:2" ht="28.15" customHeight="1" x14ac:dyDescent="0.2">
      <c r="A23" s="38"/>
      <c r="B23" s="38"/>
    </row>
    <row r="24" spans="1:2" ht="28.15" customHeight="1" x14ac:dyDescent="0.2">
      <c r="A24" s="38"/>
      <c r="B24" s="40"/>
    </row>
    <row r="25" spans="1:2" ht="28.15" customHeight="1" x14ac:dyDescent="0.2">
      <c r="A25" s="38"/>
      <c r="B25" s="38"/>
    </row>
    <row r="26" spans="1:2" ht="28.15" customHeight="1" x14ac:dyDescent="0.2">
      <c r="A26" s="38"/>
      <c r="B26" s="38"/>
    </row>
    <row r="27" spans="1:2" ht="28.15" customHeight="1" x14ac:dyDescent="0.2">
      <c r="A27" s="38"/>
      <c r="B27" s="38"/>
    </row>
    <row r="28" spans="1:2" ht="28.15" customHeight="1" x14ac:dyDescent="0.2">
      <c r="A28" s="38"/>
      <c r="B28" s="38"/>
    </row>
  </sheetData>
  <mergeCells count="1">
    <mergeCell ref="D5:G8"/>
  </mergeCells>
  <pageMargins left="0.75" right="0.75" top="1" bottom="1" header="0.5" footer="0.5"/>
  <pageSetup orientation="portrait" r:id="rId1"/>
  <headerFooter alignWithMargins="0">
    <oddFooter>&amp;L&amp;F - &amp;T&amp;C&amp;F - &amp;A&amp;Rpage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workbookViewId="0"/>
  </sheetViews>
  <sheetFormatPr defaultRowHeight="12.75" x14ac:dyDescent="0.2"/>
  <cols>
    <col min="1" max="1" width="32.28515625" bestFit="1" customWidth="1"/>
  </cols>
  <sheetData>
    <row r="1" spans="1:10" ht="15.75" x14ac:dyDescent="0.2">
      <c r="A1" s="1" t="str">
        <f>Contacts!A1</f>
        <v>{Enter club, area, division, or district name here}</v>
      </c>
    </row>
    <row r="2" spans="1:10" ht="15.75" x14ac:dyDescent="0.2">
      <c r="A2" s="1" t="str">
        <f>Contacts!A2</f>
        <v>{Enter titles of contest(s) here}</v>
      </c>
    </row>
    <row r="3" spans="1:10" ht="15.75" x14ac:dyDescent="0.2">
      <c r="A3" s="1" t="str">
        <f>Contacts!A3</f>
        <v>{Enter DAY, date, and doors open time here}</v>
      </c>
    </row>
    <row r="5" spans="1:10" x14ac:dyDescent="0.2">
      <c r="A5" s="60" t="s">
        <v>67</v>
      </c>
    </row>
    <row r="6" spans="1:10" x14ac:dyDescent="0.2">
      <c r="A6" s="61"/>
      <c r="B6" s="62" t="s">
        <v>189</v>
      </c>
      <c r="C6" s="62" t="s">
        <v>190</v>
      </c>
      <c r="D6" s="62" t="s">
        <v>191</v>
      </c>
    </row>
    <row r="7" spans="1:10" x14ac:dyDescent="0.2">
      <c r="A7" s="4" t="s">
        <v>66</v>
      </c>
      <c r="B7" s="63"/>
      <c r="C7" s="63"/>
      <c r="D7" s="63">
        <v>30</v>
      </c>
    </row>
    <row r="8" spans="1:10" ht="13.5" thickBot="1" x14ac:dyDescent="0.25">
      <c r="A8" s="4" t="s">
        <v>33</v>
      </c>
      <c r="B8" s="63"/>
      <c r="C8" s="63"/>
      <c r="D8" s="63">
        <v>2</v>
      </c>
    </row>
    <row r="9" spans="1:10" ht="13.5" thickTop="1" x14ac:dyDescent="0.2">
      <c r="A9" s="4" t="s">
        <v>34</v>
      </c>
      <c r="B9" s="63"/>
      <c r="C9" s="63"/>
      <c r="D9" s="63">
        <v>2</v>
      </c>
      <c r="G9" s="101" t="s">
        <v>178</v>
      </c>
      <c r="H9" s="102"/>
      <c r="I9" s="102"/>
      <c r="J9" s="103"/>
    </row>
    <row r="10" spans="1:10" x14ac:dyDescent="0.2">
      <c r="A10" s="4" t="s">
        <v>65</v>
      </c>
      <c r="B10" s="63"/>
      <c r="C10" s="63"/>
      <c r="D10" s="63">
        <v>7</v>
      </c>
      <c r="G10" s="104"/>
      <c r="H10" s="105"/>
      <c r="I10" s="105"/>
      <c r="J10" s="106"/>
    </row>
    <row r="11" spans="1:10" x14ac:dyDescent="0.2">
      <c r="A11" s="4" t="s">
        <v>35</v>
      </c>
      <c r="B11" s="63">
        <v>8</v>
      </c>
      <c r="C11" s="63">
        <v>9</v>
      </c>
      <c r="D11" s="63">
        <f>B11*C11</f>
        <v>72</v>
      </c>
      <c r="G11" s="104"/>
      <c r="H11" s="105"/>
      <c r="I11" s="105"/>
      <c r="J11" s="106"/>
    </row>
    <row r="12" spans="1:10" x14ac:dyDescent="0.2">
      <c r="A12" s="4" t="s">
        <v>37</v>
      </c>
      <c r="B12" s="63"/>
      <c r="C12" s="63"/>
      <c r="D12" s="63">
        <v>4</v>
      </c>
      <c r="G12" s="104"/>
      <c r="H12" s="105"/>
      <c r="I12" s="105"/>
      <c r="J12" s="106"/>
    </row>
    <row r="13" spans="1:10" x14ac:dyDescent="0.2">
      <c r="A13" s="4" t="s">
        <v>39</v>
      </c>
      <c r="B13" s="63">
        <v>6</v>
      </c>
      <c r="C13" s="63">
        <v>2</v>
      </c>
      <c r="D13" s="63">
        <f>B13*C13</f>
        <v>12</v>
      </c>
      <c r="G13" s="104"/>
      <c r="H13" s="105"/>
      <c r="I13" s="105"/>
      <c r="J13" s="106"/>
    </row>
    <row r="14" spans="1:10" x14ac:dyDescent="0.2">
      <c r="A14" s="4" t="s">
        <v>38</v>
      </c>
      <c r="B14" s="63"/>
      <c r="C14" s="63"/>
      <c r="D14" s="63">
        <v>10</v>
      </c>
      <c r="G14" s="104"/>
      <c r="H14" s="105"/>
      <c r="I14" s="105"/>
      <c r="J14" s="106"/>
    </row>
    <row r="15" spans="1:10" ht="13.5" thickBot="1" x14ac:dyDescent="0.25">
      <c r="A15" s="4" t="s">
        <v>33</v>
      </c>
      <c r="B15" s="63"/>
      <c r="C15" s="63"/>
      <c r="D15" s="63">
        <v>1</v>
      </c>
      <c r="G15" s="107"/>
      <c r="H15" s="108"/>
      <c r="I15" s="108"/>
      <c r="J15" s="109"/>
    </row>
    <row r="16" spans="1:10" ht="13.5" thickTop="1" x14ac:dyDescent="0.2">
      <c r="A16" s="4" t="s">
        <v>36</v>
      </c>
      <c r="B16" s="63"/>
      <c r="C16" s="63"/>
      <c r="D16" s="63">
        <v>7</v>
      </c>
    </row>
    <row r="17" spans="1:5" x14ac:dyDescent="0.2">
      <c r="A17" s="4" t="s">
        <v>35</v>
      </c>
      <c r="B17" s="63">
        <v>8</v>
      </c>
      <c r="C17" s="63">
        <v>9</v>
      </c>
      <c r="D17" s="63">
        <f>B17*C17</f>
        <v>72</v>
      </c>
    </row>
    <row r="18" spans="1:5" x14ac:dyDescent="0.2">
      <c r="A18" s="4" t="s">
        <v>37</v>
      </c>
      <c r="B18" s="63"/>
      <c r="C18" s="63"/>
      <c r="D18" s="63">
        <v>4</v>
      </c>
    </row>
    <row r="19" spans="1:5" x14ac:dyDescent="0.2">
      <c r="A19" s="4" t="s">
        <v>39</v>
      </c>
      <c r="B19" s="63">
        <v>14</v>
      </c>
      <c r="C19" s="63">
        <v>3</v>
      </c>
      <c r="D19" s="63">
        <f>B19*C19</f>
        <v>42</v>
      </c>
    </row>
    <row r="20" spans="1:5" x14ac:dyDescent="0.2">
      <c r="A20" s="4" t="s">
        <v>40</v>
      </c>
      <c r="B20" s="63"/>
      <c r="C20" s="63"/>
      <c r="D20" s="63">
        <v>4</v>
      </c>
    </row>
    <row r="21" spans="1:5" x14ac:dyDescent="0.2">
      <c r="A21" s="4" t="s">
        <v>41</v>
      </c>
      <c r="B21" s="63"/>
      <c r="C21" s="63"/>
      <c r="D21" s="63">
        <v>5</v>
      </c>
    </row>
    <row r="22" spans="1:5" x14ac:dyDescent="0.2">
      <c r="A22" s="4" t="s">
        <v>68</v>
      </c>
      <c r="B22" s="63">
        <v>6</v>
      </c>
      <c r="C22" s="63">
        <v>2</v>
      </c>
      <c r="D22" s="63">
        <f>B22*C22</f>
        <v>12</v>
      </c>
    </row>
    <row r="23" spans="1:5" x14ac:dyDescent="0.2">
      <c r="A23" s="4" t="s">
        <v>42</v>
      </c>
      <c r="B23" s="63"/>
      <c r="C23" s="63"/>
      <c r="D23" s="63">
        <v>0</v>
      </c>
    </row>
    <row r="24" spans="1:5" x14ac:dyDescent="0.2">
      <c r="A24" s="12" t="s">
        <v>26</v>
      </c>
      <c r="B24" s="64" t="s">
        <v>26</v>
      </c>
      <c r="C24" s="64" t="s">
        <v>26</v>
      </c>
      <c r="D24" s="64" t="s">
        <v>26</v>
      </c>
    </row>
    <row r="25" spans="1:5" x14ac:dyDescent="0.2">
      <c r="D25">
        <f>SUM(D7:D24)</f>
        <v>286</v>
      </c>
      <c r="E25" s="4" t="s">
        <v>43</v>
      </c>
    </row>
    <row r="26" spans="1:5" x14ac:dyDescent="0.2">
      <c r="D26" s="13">
        <f>D25/60</f>
        <v>4.7666666666666666</v>
      </c>
      <c r="E26" s="4" t="s">
        <v>44</v>
      </c>
    </row>
  </sheetData>
  <mergeCells count="1">
    <mergeCell ref="G9:J15"/>
  </mergeCells>
  <pageMargins left="0.75" right="0.75" top="1" bottom="1" header="0.5" footer="0.5"/>
  <pageSetup orientation="portrait" r:id="rId1"/>
  <headerFooter alignWithMargins="0">
    <oddFooter>&amp;L&amp;F - &amp;T&amp;C&amp;F - &amp;A&amp;Rpage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99"/>
  <sheetViews>
    <sheetView workbookViewId="0"/>
  </sheetViews>
  <sheetFormatPr defaultColWidth="41" defaultRowHeight="12.75" x14ac:dyDescent="0.2"/>
  <cols>
    <col min="1" max="1" width="53.85546875" style="51" customWidth="1"/>
    <col min="2" max="2" width="23.7109375" bestFit="1" customWidth="1"/>
    <col min="4" max="4" width="10.7109375" customWidth="1"/>
    <col min="5" max="5" width="21.7109375" bestFit="1" customWidth="1"/>
    <col min="6" max="6" width="23.7109375" bestFit="1" customWidth="1"/>
    <col min="7" max="9" width="10.7109375" customWidth="1"/>
  </cols>
  <sheetData>
    <row r="1" spans="1:3" x14ac:dyDescent="0.2">
      <c r="A1" s="69" t="s">
        <v>192</v>
      </c>
      <c r="B1" s="70"/>
    </row>
    <row r="2" spans="1:3" x14ac:dyDescent="0.2">
      <c r="A2" s="71" t="s">
        <v>194</v>
      </c>
      <c r="B2" s="72">
        <v>44255</v>
      </c>
      <c r="C2" s="83" t="s">
        <v>214</v>
      </c>
    </row>
    <row r="3" spans="1:3" x14ac:dyDescent="0.2">
      <c r="A3" s="71" t="s">
        <v>193</v>
      </c>
      <c r="B3" s="73"/>
    </row>
    <row r="4" spans="1:3" x14ac:dyDescent="0.2">
      <c r="A4" s="74">
        <v>18</v>
      </c>
      <c r="B4" s="75">
        <f>$B$9-(A4*7)</f>
        <v>44129</v>
      </c>
    </row>
    <row r="5" spans="1:3" x14ac:dyDescent="0.2">
      <c r="A5" s="74">
        <v>17</v>
      </c>
      <c r="B5" s="75">
        <f>$B$9-(A5*7)</f>
        <v>44136</v>
      </c>
    </row>
    <row r="6" spans="1:3" x14ac:dyDescent="0.2">
      <c r="A6" s="74">
        <v>3</v>
      </c>
      <c r="B6" s="75">
        <f>$B$9-(A6*7)</f>
        <v>44234</v>
      </c>
    </row>
    <row r="7" spans="1:3" x14ac:dyDescent="0.2">
      <c r="A7" s="74">
        <v>2</v>
      </c>
      <c r="B7" s="75">
        <f>$B$9-(A7*7)</f>
        <v>44241</v>
      </c>
    </row>
    <row r="8" spans="1:3" x14ac:dyDescent="0.2">
      <c r="A8" s="74">
        <v>1</v>
      </c>
      <c r="B8" s="75">
        <f>$B$9-(A8*7)</f>
        <v>44248</v>
      </c>
    </row>
    <row r="9" spans="1:3" x14ac:dyDescent="0.2">
      <c r="A9" s="74">
        <v>0</v>
      </c>
      <c r="B9" s="75">
        <f>B2</f>
        <v>44255</v>
      </c>
    </row>
    <row r="10" spans="1:3" ht="13.5" thickBot="1" x14ac:dyDescent="0.25">
      <c r="A10" s="76"/>
      <c r="B10" s="77"/>
    </row>
    <row r="11" spans="1:3" x14ac:dyDescent="0.2">
      <c r="A11"/>
    </row>
    <row r="12" spans="1:3" ht="31.5" x14ac:dyDescent="0.2">
      <c r="A12" s="50" t="str">
        <f>Contacts!A1</f>
        <v>{Enter club, area, division, or district name here}</v>
      </c>
    </row>
    <row r="13" spans="1:3" ht="15.75" x14ac:dyDescent="0.2">
      <c r="A13" s="50" t="str">
        <f>Contacts!A2</f>
        <v>{Enter titles of contest(s) here}</v>
      </c>
    </row>
    <row r="14" spans="1:3" ht="31.5" x14ac:dyDescent="0.2">
      <c r="A14" s="50" t="str">
        <f>Contacts!A3</f>
        <v>{Enter DAY, date, and doors open time here}</v>
      </c>
    </row>
    <row r="16" spans="1:3" ht="15.75" x14ac:dyDescent="0.2">
      <c r="A16" s="66" t="s">
        <v>197</v>
      </c>
    </row>
    <row r="17" spans="1:4" ht="15.75" x14ac:dyDescent="0.2">
      <c r="A17" s="66" t="s">
        <v>196</v>
      </c>
    </row>
    <row r="18" spans="1:4" ht="16.5" thickBot="1" x14ac:dyDescent="0.25">
      <c r="A18" s="66">
        <f>B4</f>
        <v>44129</v>
      </c>
      <c r="B18" s="65"/>
    </row>
    <row r="19" spans="1:4" ht="13.5" thickTop="1" x14ac:dyDescent="0.2">
      <c r="A19" s="51" t="s">
        <v>73</v>
      </c>
      <c r="C19" s="110" t="s">
        <v>201</v>
      </c>
    </row>
    <row r="20" spans="1:4" x14ac:dyDescent="0.2">
      <c r="A20" s="52" t="s">
        <v>74</v>
      </c>
      <c r="C20" s="111"/>
    </row>
    <row r="21" spans="1:4" x14ac:dyDescent="0.2">
      <c r="A21" s="52" t="s">
        <v>75</v>
      </c>
      <c r="C21" s="111"/>
    </row>
    <row r="22" spans="1:4" x14ac:dyDescent="0.2">
      <c r="A22" s="52" t="s">
        <v>76</v>
      </c>
      <c r="C22" s="111"/>
    </row>
    <row r="23" spans="1:4" x14ac:dyDescent="0.2">
      <c r="A23" s="52" t="s">
        <v>77</v>
      </c>
      <c r="C23" s="111"/>
    </row>
    <row r="24" spans="1:4" x14ac:dyDescent="0.2">
      <c r="A24" s="52" t="s">
        <v>78</v>
      </c>
      <c r="C24" s="111"/>
    </row>
    <row r="25" spans="1:4" x14ac:dyDescent="0.2">
      <c r="A25" s="52" t="s">
        <v>79</v>
      </c>
      <c r="C25" s="111"/>
    </row>
    <row r="26" spans="1:4" x14ac:dyDescent="0.2">
      <c r="A26" s="52" t="s">
        <v>80</v>
      </c>
      <c r="C26" s="111"/>
    </row>
    <row r="27" spans="1:4" ht="13.5" thickBot="1" x14ac:dyDescent="0.25">
      <c r="C27" s="112"/>
    </row>
    <row r="28" spans="1:4" ht="16.5" thickTop="1" x14ac:dyDescent="0.2">
      <c r="A28" s="68" t="s">
        <v>198</v>
      </c>
    </row>
    <row r="29" spans="1:4" ht="15.75" x14ac:dyDescent="0.2">
      <c r="A29" s="68" t="s">
        <v>196</v>
      </c>
    </row>
    <row r="30" spans="1:4" ht="15.75" x14ac:dyDescent="0.2">
      <c r="A30" s="66">
        <f>B5</f>
        <v>44136</v>
      </c>
    </row>
    <row r="31" spans="1:4" x14ac:dyDescent="0.2">
      <c r="A31" s="52" t="s">
        <v>81</v>
      </c>
      <c r="B31" s="58"/>
    </row>
    <row r="32" spans="1:4" ht="18" x14ac:dyDescent="0.2">
      <c r="A32" s="52" t="s">
        <v>82</v>
      </c>
      <c r="B32" s="4"/>
      <c r="D32" s="19"/>
    </row>
    <row r="33" spans="1:4" x14ac:dyDescent="0.2">
      <c r="A33" s="52" t="s">
        <v>83</v>
      </c>
    </row>
    <row r="34" spans="1:4" ht="18" x14ac:dyDescent="0.2">
      <c r="A34" s="54" t="s">
        <v>84</v>
      </c>
      <c r="B34" s="84"/>
      <c r="D34" s="19"/>
    </row>
    <row r="35" spans="1:4" ht="18" x14ac:dyDescent="0.2">
      <c r="A35" s="55" t="s">
        <v>56</v>
      </c>
      <c r="B35" s="59"/>
      <c r="D35" s="19"/>
    </row>
    <row r="36" spans="1:4" ht="18" x14ac:dyDescent="0.2">
      <c r="A36" s="55" t="s">
        <v>57</v>
      </c>
      <c r="B36" s="59"/>
      <c r="D36" s="19"/>
    </row>
    <row r="37" spans="1:4" ht="18" x14ac:dyDescent="0.2">
      <c r="A37" s="51" t="s">
        <v>85</v>
      </c>
      <c r="B37" s="4"/>
      <c r="D37" s="19"/>
    </row>
    <row r="38" spans="1:4" x14ac:dyDescent="0.2">
      <c r="A38" s="52" t="s">
        <v>174</v>
      </c>
      <c r="B38" s="4"/>
    </row>
    <row r="39" spans="1:4" x14ac:dyDescent="0.2">
      <c r="A39" s="54" t="s">
        <v>86</v>
      </c>
    </row>
    <row r="40" spans="1:4" x14ac:dyDescent="0.2">
      <c r="A40" s="51" t="s">
        <v>6</v>
      </c>
      <c r="B40" s="4"/>
    </row>
    <row r="41" spans="1:4" x14ac:dyDescent="0.2">
      <c r="A41" s="51" t="s">
        <v>7</v>
      </c>
      <c r="B41" s="4"/>
    </row>
    <row r="42" spans="1:4" x14ac:dyDescent="0.2">
      <c r="A42" s="51" t="s">
        <v>12</v>
      </c>
      <c r="B42" s="4"/>
    </row>
    <row r="43" spans="1:4" x14ac:dyDescent="0.2">
      <c r="A43" s="51" t="s">
        <v>87</v>
      </c>
    </row>
    <row r="44" spans="1:4" x14ac:dyDescent="0.2">
      <c r="A44" s="55" t="s">
        <v>88</v>
      </c>
      <c r="B44" s="4"/>
    </row>
    <row r="45" spans="1:4" x14ac:dyDescent="0.2">
      <c r="A45" s="55" t="s">
        <v>89</v>
      </c>
      <c r="B45" s="4"/>
    </row>
    <row r="46" spans="1:4" x14ac:dyDescent="0.2">
      <c r="A46" s="54" t="s">
        <v>90</v>
      </c>
    </row>
    <row r="47" spans="1:4" x14ac:dyDescent="0.2">
      <c r="A47" s="54" t="s">
        <v>91</v>
      </c>
    </row>
    <row r="48" spans="1:4" x14ac:dyDescent="0.2">
      <c r="A48" s="54" t="s">
        <v>10</v>
      </c>
    </row>
    <row r="49" spans="1:4" x14ac:dyDescent="0.2">
      <c r="A49" s="55" t="s">
        <v>92</v>
      </c>
    </row>
    <row r="50" spans="1:4" x14ac:dyDescent="0.2">
      <c r="A50" s="52" t="s">
        <v>93</v>
      </c>
    </row>
    <row r="51" spans="1:4" ht="25.5" x14ac:dyDescent="0.2">
      <c r="A51" s="54" t="s">
        <v>94</v>
      </c>
      <c r="D51" s="19"/>
    </row>
    <row r="52" spans="1:4" x14ac:dyDescent="0.2">
      <c r="A52" s="55" t="s">
        <v>54</v>
      </c>
    </row>
    <row r="53" spans="1:4" x14ac:dyDescent="0.2">
      <c r="A53" s="55" t="s">
        <v>55</v>
      </c>
    </row>
    <row r="54" spans="1:4" x14ac:dyDescent="0.2">
      <c r="A54" s="54" t="s">
        <v>95</v>
      </c>
    </row>
    <row r="55" spans="1:4" x14ac:dyDescent="0.2">
      <c r="A55" s="52" t="s">
        <v>53</v>
      </c>
    </row>
    <row r="57" spans="1:4" ht="15.75" x14ac:dyDescent="0.2">
      <c r="A57" s="78" t="s">
        <v>96</v>
      </c>
      <c r="C57" s="85" t="s">
        <v>215</v>
      </c>
    </row>
    <row r="58" spans="1:4" ht="15.75" x14ac:dyDescent="0.2">
      <c r="A58" s="78" t="s">
        <v>196</v>
      </c>
      <c r="C58" s="86" t="s">
        <v>216</v>
      </c>
    </row>
    <row r="59" spans="1:4" ht="15.75" x14ac:dyDescent="0.2">
      <c r="A59" s="79">
        <f>B5</f>
        <v>44136</v>
      </c>
    </row>
    <row r="60" spans="1:4" x14ac:dyDescent="0.2">
      <c r="A60" s="52" t="s">
        <v>97</v>
      </c>
    </row>
    <row r="61" spans="1:4" x14ac:dyDescent="0.2">
      <c r="A61" s="52" t="s">
        <v>98</v>
      </c>
    </row>
    <row r="62" spans="1:4" x14ac:dyDescent="0.2">
      <c r="A62" s="52" t="s">
        <v>99</v>
      </c>
    </row>
    <row r="63" spans="1:4" x14ac:dyDescent="0.2">
      <c r="A63" s="52" t="s">
        <v>52</v>
      </c>
    </row>
    <row r="64" spans="1:4" x14ac:dyDescent="0.2">
      <c r="A64" s="52" t="s">
        <v>59</v>
      </c>
    </row>
    <row r="65" spans="1:1" x14ac:dyDescent="0.2">
      <c r="A65" s="52" t="s">
        <v>100</v>
      </c>
    </row>
    <row r="67" spans="1:1" ht="31.5" x14ac:dyDescent="0.2">
      <c r="A67" s="68" t="s">
        <v>199</v>
      </c>
    </row>
    <row r="68" spans="1:1" ht="15.75" x14ac:dyDescent="0.2">
      <c r="A68" s="66">
        <f>B5</f>
        <v>44136</v>
      </c>
    </row>
    <row r="69" spans="1:1" ht="15.75" x14ac:dyDescent="0.2">
      <c r="A69" s="68" t="s">
        <v>195</v>
      </c>
    </row>
    <row r="70" spans="1:1" ht="15.75" x14ac:dyDescent="0.2">
      <c r="A70" s="66">
        <f>B6</f>
        <v>44234</v>
      </c>
    </row>
    <row r="71" spans="1:1" ht="15.75" x14ac:dyDescent="0.2">
      <c r="A71" s="67"/>
    </row>
    <row r="72" spans="1:1" x14ac:dyDescent="0.2">
      <c r="A72" s="52" t="s">
        <v>101</v>
      </c>
    </row>
    <row r="73" spans="1:1" x14ac:dyDescent="0.2">
      <c r="A73" s="52" t="s">
        <v>88</v>
      </c>
    </row>
    <row r="74" spans="1:1" x14ac:dyDescent="0.2">
      <c r="A74" s="52" t="s">
        <v>12</v>
      </c>
    </row>
    <row r="75" spans="1:1" x14ac:dyDescent="0.2">
      <c r="A75" s="52" t="s">
        <v>89</v>
      </c>
    </row>
    <row r="76" spans="1:1" x14ac:dyDescent="0.2">
      <c r="A76" s="52" t="s">
        <v>102</v>
      </c>
    </row>
    <row r="77" spans="1:1" x14ac:dyDescent="0.2">
      <c r="A77" s="52" t="s">
        <v>90</v>
      </c>
    </row>
    <row r="78" spans="1:1" x14ac:dyDescent="0.2">
      <c r="A78" s="52" t="s">
        <v>91</v>
      </c>
    </row>
    <row r="79" spans="1:1" x14ac:dyDescent="0.2">
      <c r="A79" s="52" t="s">
        <v>92</v>
      </c>
    </row>
    <row r="80" spans="1:1" x14ac:dyDescent="0.2">
      <c r="A80" s="52" t="s">
        <v>103</v>
      </c>
    </row>
    <row r="81" spans="1:1" x14ac:dyDescent="0.2">
      <c r="A81" s="54" t="s">
        <v>104</v>
      </c>
    </row>
    <row r="82" spans="1:1" x14ac:dyDescent="0.2">
      <c r="A82" s="54" t="s">
        <v>105</v>
      </c>
    </row>
    <row r="83" spans="1:1" x14ac:dyDescent="0.2">
      <c r="A83" s="54" t="s">
        <v>106</v>
      </c>
    </row>
    <row r="84" spans="1:1" x14ac:dyDescent="0.2">
      <c r="A84" s="52" t="s">
        <v>107</v>
      </c>
    </row>
    <row r="85" spans="1:1" x14ac:dyDescent="0.2">
      <c r="A85" s="52" t="s">
        <v>108</v>
      </c>
    </row>
    <row r="86" spans="1:1" x14ac:dyDescent="0.2">
      <c r="A86" s="52" t="s">
        <v>109</v>
      </c>
    </row>
    <row r="88" spans="1:1" ht="15.75" x14ac:dyDescent="0.2">
      <c r="A88" s="68" t="s">
        <v>110</v>
      </c>
    </row>
    <row r="89" spans="1:1" ht="15.75" x14ac:dyDescent="0.2">
      <c r="A89" s="68" t="s">
        <v>196</v>
      </c>
    </row>
    <row r="90" spans="1:1" ht="15.75" x14ac:dyDescent="0.2">
      <c r="A90" s="66">
        <f>B6</f>
        <v>44234</v>
      </c>
    </row>
    <row r="92" spans="1:1" ht="15.75" x14ac:dyDescent="0.2">
      <c r="A92" s="68" t="s">
        <v>111</v>
      </c>
    </row>
    <row r="93" spans="1:1" ht="15.75" x14ac:dyDescent="0.2">
      <c r="A93" s="68" t="s">
        <v>196</v>
      </c>
    </row>
    <row r="94" spans="1:1" ht="15.75" x14ac:dyDescent="0.2">
      <c r="A94" s="66">
        <f>B6</f>
        <v>44234</v>
      </c>
    </row>
    <row r="95" spans="1:1" x14ac:dyDescent="0.2">
      <c r="A95" s="51" t="s">
        <v>112</v>
      </c>
    </row>
    <row r="96" spans="1:1" x14ac:dyDescent="0.2">
      <c r="A96" s="55" t="s">
        <v>6</v>
      </c>
    </row>
    <row r="97" spans="1:1" x14ac:dyDescent="0.2">
      <c r="A97" s="55" t="s">
        <v>113</v>
      </c>
    </row>
    <row r="98" spans="1:1" x14ac:dyDescent="0.2">
      <c r="A98" s="55" t="s">
        <v>114</v>
      </c>
    </row>
    <row r="99" spans="1:1" x14ac:dyDescent="0.2">
      <c r="A99" s="55" t="s">
        <v>88</v>
      </c>
    </row>
    <row r="100" spans="1:1" x14ac:dyDescent="0.2">
      <c r="A100" s="55" t="s">
        <v>115</v>
      </c>
    </row>
    <row r="101" spans="1:1" x14ac:dyDescent="0.2">
      <c r="A101" s="52" t="s">
        <v>116</v>
      </c>
    </row>
    <row r="102" spans="1:1" x14ac:dyDescent="0.2">
      <c r="A102" s="56" t="s">
        <v>117</v>
      </c>
    </row>
    <row r="103" spans="1:1" x14ac:dyDescent="0.2">
      <c r="A103" s="54" t="s">
        <v>118</v>
      </c>
    </row>
    <row r="104" spans="1:1" x14ac:dyDescent="0.2">
      <c r="A104" s="54" t="s">
        <v>119</v>
      </c>
    </row>
    <row r="105" spans="1:1" x14ac:dyDescent="0.2">
      <c r="A105" s="54" t="s">
        <v>120</v>
      </c>
    </row>
    <row r="106" spans="1:1" x14ac:dyDescent="0.2">
      <c r="A106" s="54" t="s">
        <v>121</v>
      </c>
    </row>
    <row r="107" spans="1:1" x14ac:dyDescent="0.2">
      <c r="A107" s="54" t="s">
        <v>122</v>
      </c>
    </row>
    <row r="108" spans="1:1" x14ac:dyDescent="0.2">
      <c r="A108" s="54" t="s">
        <v>123</v>
      </c>
    </row>
    <row r="109" spans="1:1" x14ac:dyDescent="0.2">
      <c r="A109" s="54" t="s">
        <v>124</v>
      </c>
    </row>
    <row r="110" spans="1:1" ht="25.5" x14ac:dyDescent="0.2">
      <c r="A110" s="54" t="s">
        <v>125</v>
      </c>
    </row>
    <row r="111" spans="1:1" ht="25.5" x14ac:dyDescent="0.2">
      <c r="A111" s="54" t="s">
        <v>126</v>
      </c>
    </row>
    <row r="112" spans="1:1" x14ac:dyDescent="0.2">
      <c r="A112" s="52" t="s">
        <v>127</v>
      </c>
    </row>
    <row r="113" spans="1:1" ht="25.5" x14ac:dyDescent="0.2">
      <c r="A113" s="53" t="s">
        <v>128</v>
      </c>
    </row>
    <row r="114" spans="1:1" x14ac:dyDescent="0.2">
      <c r="A114" s="53" t="s">
        <v>129</v>
      </c>
    </row>
    <row r="115" spans="1:1" x14ac:dyDescent="0.2">
      <c r="A115" s="53" t="s">
        <v>130</v>
      </c>
    </row>
    <row r="117" spans="1:1" ht="15.75" x14ac:dyDescent="0.2">
      <c r="A117" s="68" t="s">
        <v>131</v>
      </c>
    </row>
    <row r="118" spans="1:1" ht="15.75" x14ac:dyDescent="0.2">
      <c r="A118" s="68" t="s">
        <v>196</v>
      </c>
    </row>
    <row r="119" spans="1:1" ht="15.75" x14ac:dyDescent="0.2">
      <c r="A119" s="66">
        <f>B6</f>
        <v>44234</v>
      </c>
    </row>
    <row r="120" spans="1:1" ht="25.5" x14ac:dyDescent="0.2">
      <c r="A120" s="51" t="s">
        <v>132</v>
      </c>
    </row>
    <row r="121" spans="1:1" x14ac:dyDescent="0.2">
      <c r="A121" s="52" t="s">
        <v>133</v>
      </c>
    </row>
    <row r="122" spans="1:1" x14ac:dyDescent="0.2">
      <c r="A122" s="52" t="s">
        <v>134</v>
      </c>
    </row>
    <row r="123" spans="1:1" x14ac:dyDescent="0.2">
      <c r="A123" s="55" t="s">
        <v>135</v>
      </c>
    </row>
    <row r="124" spans="1:1" x14ac:dyDescent="0.2">
      <c r="A124" s="54" t="s">
        <v>200</v>
      </c>
    </row>
    <row r="125" spans="1:1" x14ac:dyDescent="0.2">
      <c r="A125" s="54" t="s">
        <v>137</v>
      </c>
    </row>
    <row r="126" spans="1:1" x14ac:dyDescent="0.2">
      <c r="A126" s="54" t="s">
        <v>138</v>
      </c>
    </row>
    <row r="127" spans="1:1" x14ac:dyDescent="0.2">
      <c r="A127" s="51" t="s">
        <v>139</v>
      </c>
    </row>
    <row r="128" spans="1:1" x14ac:dyDescent="0.2">
      <c r="A128" s="55" t="s">
        <v>135</v>
      </c>
    </row>
    <row r="129" spans="1:1" x14ac:dyDescent="0.2">
      <c r="A129" s="54" t="s">
        <v>136</v>
      </c>
    </row>
    <row r="130" spans="1:1" x14ac:dyDescent="0.2">
      <c r="A130" s="54" t="s">
        <v>137</v>
      </c>
    </row>
    <row r="131" spans="1:1" x14ac:dyDescent="0.2">
      <c r="A131" s="56" t="s">
        <v>148</v>
      </c>
    </row>
    <row r="132" spans="1:1" x14ac:dyDescent="0.2">
      <c r="A132" s="53" t="s">
        <v>140</v>
      </c>
    </row>
    <row r="133" spans="1:1" x14ac:dyDescent="0.2">
      <c r="A133" s="54" t="s">
        <v>136</v>
      </c>
    </row>
    <row r="134" spans="1:1" x14ac:dyDescent="0.2">
      <c r="A134" s="54" t="s">
        <v>137</v>
      </c>
    </row>
    <row r="135" spans="1:1" x14ac:dyDescent="0.2">
      <c r="A135" s="52" t="s">
        <v>141</v>
      </c>
    </row>
    <row r="136" spans="1:1" ht="25.5" x14ac:dyDescent="0.2">
      <c r="A136" s="52" t="s">
        <v>142</v>
      </c>
    </row>
    <row r="137" spans="1:1" x14ac:dyDescent="0.2">
      <c r="A137" s="55" t="s">
        <v>135</v>
      </c>
    </row>
    <row r="138" spans="1:1" x14ac:dyDescent="0.2">
      <c r="A138" s="55" t="s">
        <v>143</v>
      </c>
    </row>
    <row r="139" spans="1:1" x14ac:dyDescent="0.2">
      <c r="A139" s="55" t="s">
        <v>144</v>
      </c>
    </row>
    <row r="140" spans="1:1" x14ac:dyDescent="0.2">
      <c r="A140" s="56" t="s">
        <v>145</v>
      </c>
    </row>
    <row r="141" spans="1:1" x14ac:dyDescent="0.2">
      <c r="A141" s="52" t="s">
        <v>146</v>
      </c>
    </row>
    <row r="142" spans="1:1" ht="25.5" x14ac:dyDescent="0.2">
      <c r="A142" s="52" t="s">
        <v>147</v>
      </c>
    </row>
    <row r="143" spans="1:1" x14ac:dyDescent="0.2">
      <c r="A143" s="55" t="s">
        <v>135</v>
      </c>
    </row>
    <row r="144" spans="1:1" x14ac:dyDescent="0.2">
      <c r="A144" s="56" t="s">
        <v>148</v>
      </c>
    </row>
    <row r="145" spans="1:1" ht="25.5" x14ac:dyDescent="0.2">
      <c r="A145" s="54" t="s">
        <v>149</v>
      </c>
    </row>
    <row r="146" spans="1:1" x14ac:dyDescent="0.2">
      <c r="A146" s="54" t="s">
        <v>150</v>
      </c>
    </row>
    <row r="147" spans="1:1" x14ac:dyDescent="0.2">
      <c r="A147" s="54" t="s">
        <v>151</v>
      </c>
    </row>
    <row r="148" spans="1:1" x14ac:dyDescent="0.2">
      <c r="A148" s="56" t="s">
        <v>145</v>
      </c>
    </row>
    <row r="149" spans="1:1" x14ac:dyDescent="0.2">
      <c r="A149" s="51" t="s">
        <v>152</v>
      </c>
    </row>
    <row r="150" spans="1:1" x14ac:dyDescent="0.2">
      <c r="A150" s="55" t="s">
        <v>135</v>
      </c>
    </row>
    <row r="151" spans="1:1" x14ac:dyDescent="0.2">
      <c r="A151" s="56" t="s">
        <v>148</v>
      </c>
    </row>
    <row r="152" spans="1:1" ht="25.5" x14ac:dyDescent="0.2">
      <c r="A152" s="56" t="s">
        <v>153</v>
      </c>
    </row>
    <row r="153" spans="1:1" ht="25.5" x14ac:dyDescent="0.2">
      <c r="A153" s="54" t="s">
        <v>154</v>
      </c>
    </row>
    <row r="154" spans="1:1" x14ac:dyDescent="0.2">
      <c r="A154" s="54" t="s">
        <v>151</v>
      </c>
    </row>
    <row r="155" spans="1:1" x14ac:dyDescent="0.2">
      <c r="A155" s="56" t="s">
        <v>145</v>
      </c>
    </row>
    <row r="156" spans="1:1" x14ac:dyDescent="0.2">
      <c r="A156" s="51" t="s">
        <v>155</v>
      </c>
    </row>
    <row r="157" spans="1:1" x14ac:dyDescent="0.2">
      <c r="A157" s="55" t="s">
        <v>135</v>
      </c>
    </row>
    <row r="158" spans="1:1" ht="25.5" x14ac:dyDescent="0.2">
      <c r="A158" s="54" t="s">
        <v>156</v>
      </c>
    </row>
    <row r="159" spans="1:1" x14ac:dyDescent="0.2">
      <c r="A159" s="54" t="s">
        <v>157</v>
      </c>
    </row>
    <row r="160" spans="1:1" x14ac:dyDescent="0.2">
      <c r="A160" s="51" t="s">
        <v>158</v>
      </c>
    </row>
    <row r="161" spans="1:2" x14ac:dyDescent="0.2">
      <c r="A161" s="55" t="s">
        <v>135</v>
      </c>
    </row>
    <row r="162" spans="1:2" x14ac:dyDescent="0.2">
      <c r="A162" s="56" t="s">
        <v>159</v>
      </c>
    </row>
    <row r="163" spans="1:2" x14ac:dyDescent="0.2">
      <c r="A163" s="56"/>
    </row>
    <row r="164" spans="1:2" ht="15.75" x14ac:dyDescent="0.2">
      <c r="A164" s="68" t="s">
        <v>160</v>
      </c>
      <c r="B164" s="4"/>
    </row>
    <row r="165" spans="1:2" ht="15.75" x14ac:dyDescent="0.2">
      <c r="A165" s="68" t="s">
        <v>196</v>
      </c>
      <c r="B165" s="4"/>
    </row>
    <row r="166" spans="1:2" ht="15.75" x14ac:dyDescent="0.2">
      <c r="A166" s="66">
        <f>B6</f>
        <v>44234</v>
      </c>
      <c r="B166" s="4"/>
    </row>
    <row r="167" spans="1:2" x14ac:dyDescent="0.2">
      <c r="A167" s="51" t="s">
        <v>202</v>
      </c>
      <c r="B167" s="4"/>
    </row>
    <row r="168" spans="1:2" ht="25.5" x14ac:dyDescent="0.2">
      <c r="A168" s="52" t="s">
        <v>203</v>
      </c>
      <c r="B168" s="4"/>
    </row>
    <row r="169" spans="1:2" x14ac:dyDescent="0.2">
      <c r="A169" s="52" t="s">
        <v>206</v>
      </c>
    </row>
    <row r="170" spans="1:2" x14ac:dyDescent="0.2">
      <c r="A170" s="54" t="s">
        <v>204</v>
      </c>
    </row>
    <row r="171" spans="1:2" x14ac:dyDescent="0.2">
      <c r="A171" s="54" t="s">
        <v>205</v>
      </c>
    </row>
    <row r="172" spans="1:2" ht="25.5" x14ac:dyDescent="0.2">
      <c r="A172" s="52" t="s">
        <v>207</v>
      </c>
    </row>
    <row r="173" spans="1:2" x14ac:dyDescent="0.2">
      <c r="A173" s="52" t="s">
        <v>208</v>
      </c>
    </row>
    <row r="174" spans="1:2" x14ac:dyDescent="0.2">
      <c r="A174" s="54" t="s">
        <v>209</v>
      </c>
    </row>
    <row r="175" spans="1:2" x14ac:dyDescent="0.2">
      <c r="A175" s="54" t="s">
        <v>210</v>
      </c>
    </row>
    <row r="176" spans="1:2" x14ac:dyDescent="0.2">
      <c r="A176" s="80"/>
    </row>
    <row r="177" spans="1:1" ht="15.75" x14ac:dyDescent="0.2">
      <c r="A177" s="68" t="s">
        <v>161</v>
      </c>
    </row>
    <row r="178" spans="1:1" ht="15.75" x14ac:dyDescent="0.2">
      <c r="A178" s="68" t="s">
        <v>196</v>
      </c>
    </row>
    <row r="179" spans="1:1" ht="15.75" x14ac:dyDescent="0.2">
      <c r="A179" s="66">
        <f>B6</f>
        <v>44234</v>
      </c>
    </row>
    <row r="180" spans="1:1" x14ac:dyDescent="0.2">
      <c r="A180" s="51" t="s">
        <v>211</v>
      </c>
    </row>
    <row r="181" spans="1:1" x14ac:dyDescent="0.2">
      <c r="A181" s="52" t="s">
        <v>212</v>
      </c>
    </row>
    <row r="183" spans="1:1" ht="15.75" x14ac:dyDescent="0.2">
      <c r="A183" s="68" t="s">
        <v>162</v>
      </c>
    </row>
    <row r="184" spans="1:1" ht="15.75" x14ac:dyDescent="0.2">
      <c r="A184" s="66">
        <f>B7</f>
        <v>44241</v>
      </c>
    </row>
    <row r="185" spans="1:1" ht="15.75" x14ac:dyDescent="0.2">
      <c r="A185" s="68" t="s">
        <v>195</v>
      </c>
    </row>
    <row r="186" spans="1:1" ht="15.75" x14ac:dyDescent="0.2">
      <c r="A186" s="66">
        <f>B8</f>
        <v>44248</v>
      </c>
    </row>
    <row r="187" spans="1:1" x14ac:dyDescent="0.2">
      <c r="A187" s="52" t="s">
        <v>163</v>
      </c>
    </row>
    <row r="188" spans="1:1" x14ac:dyDescent="0.2">
      <c r="A188" s="52" t="s">
        <v>164</v>
      </c>
    </row>
    <row r="189" spans="1:1" x14ac:dyDescent="0.2">
      <c r="A189" s="52" t="s">
        <v>165</v>
      </c>
    </row>
    <row r="190" spans="1:1" x14ac:dyDescent="0.2">
      <c r="A190" s="52" t="s">
        <v>166</v>
      </c>
    </row>
    <row r="192" spans="1:1" ht="15.75" x14ac:dyDescent="0.2">
      <c r="A192" s="81" t="s">
        <v>167</v>
      </c>
    </row>
    <row r="193" spans="1:1" ht="15.75" x14ac:dyDescent="0.2">
      <c r="A193" s="82">
        <f>B31</f>
        <v>0</v>
      </c>
    </row>
    <row r="194" spans="1:1" x14ac:dyDescent="0.2">
      <c r="A194" s="52" t="s">
        <v>168</v>
      </c>
    </row>
    <row r="195" spans="1:1" x14ac:dyDescent="0.2">
      <c r="A195" s="52" t="s">
        <v>169</v>
      </c>
    </row>
    <row r="196" spans="1:1" x14ac:dyDescent="0.2">
      <c r="A196" s="52" t="s">
        <v>170</v>
      </c>
    </row>
    <row r="197" spans="1:1" x14ac:dyDescent="0.2">
      <c r="A197" s="52" t="s">
        <v>171</v>
      </c>
    </row>
    <row r="198" spans="1:1" x14ac:dyDescent="0.2">
      <c r="A198" s="52" t="s">
        <v>213</v>
      </c>
    </row>
    <row r="199" spans="1:1" ht="15" x14ac:dyDescent="0.2">
      <c r="A199" s="57" t="s">
        <v>172</v>
      </c>
    </row>
  </sheetData>
  <mergeCells count="1">
    <mergeCell ref="C19:C27"/>
  </mergeCells>
  <pageMargins left="0.75" right="0.75" top="1" bottom="1" header="0.5" footer="0.5"/>
  <pageSetup orientation="portrait" r:id="rId1"/>
  <headerFooter alignWithMargins="0">
    <oddFooter>&amp;L&amp;F - &amp;T&amp;C&amp;F - &amp;A&amp;Rpage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8"/>
  <sheetViews>
    <sheetView tabSelected="1" workbookViewId="0">
      <selection activeCell="N11" sqref="N11"/>
    </sheetView>
  </sheetViews>
  <sheetFormatPr defaultRowHeight="12.75" x14ac:dyDescent="0.2"/>
  <cols>
    <col min="1" max="1" width="3" style="87" bestFit="1" customWidth="1"/>
    <col min="2" max="2" width="13.42578125" bestFit="1" customWidth="1"/>
    <col min="3" max="12" width="8.7109375" customWidth="1"/>
    <col min="13" max="13" width="10.140625" bestFit="1" customWidth="1"/>
  </cols>
  <sheetData>
    <row r="1" spans="1:18" ht="15.75" x14ac:dyDescent="0.2">
      <c r="C1" s="1" t="s">
        <v>217</v>
      </c>
    </row>
    <row r="2" spans="1:18" ht="15.75" x14ac:dyDescent="0.2">
      <c r="C2" s="1" t="s">
        <v>218</v>
      </c>
    </row>
    <row r="3" spans="1:18" ht="15.75" x14ac:dyDescent="0.2">
      <c r="C3" s="1" t="s">
        <v>219</v>
      </c>
    </row>
    <row r="5" spans="1:18" ht="97.5" thickBot="1" x14ac:dyDescent="0.25">
      <c r="B5" s="100" t="s">
        <v>220</v>
      </c>
      <c r="C5" s="88" t="s">
        <v>28</v>
      </c>
      <c r="D5" s="88" t="s">
        <v>29</v>
      </c>
      <c r="E5" s="88" t="s">
        <v>30</v>
      </c>
      <c r="F5" s="88" t="s">
        <v>31</v>
      </c>
      <c r="G5" s="88" t="s">
        <v>32</v>
      </c>
      <c r="H5" s="88" t="s">
        <v>223</v>
      </c>
      <c r="I5" s="88" t="s">
        <v>224</v>
      </c>
      <c r="J5" s="88" t="s">
        <v>225</v>
      </c>
      <c r="K5" s="88" t="s">
        <v>226</v>
      </c>
      <c r="L5" s="88" t="s">
        <v>227</v>
      </c>
    </row>
    <row r="6" spans="1:18" ht="25.15" customHeight="1" thickTop="1" x14ac:dyDescent="0.2">
      <c r="A6" s="87">
        <v>1</v>
      </c>
      <c r="B6" s="89"/>
      <c r="C6" s="90"/>
      <c r="D6" s="90"/>
      <c r="E6" s="90"/>
      <c r="F6" s="90"/>
      <c r="G6" s="90"/>
      <c r="H6" s="90"/>
      <c r="I6" s="90"/>
      <c r="J6" s="90"/>
      <c r="K6" s="90"/>
      <c r="L6" s="90"/>
      <c r="N6" s="92" t="s">
        <v>230</v>
      </c>
      <c r="O6" s="93"/>
      <c r="P6" s="93"/>
      <c r="Q6" s="93"/>
      <c r="R6" s="94"/>
    </row>
    <row r="7" spans="1:18" ht="25.15" customHeight="1" x14ac:dyDescent="0.2">
      <c r="A7" s="87">
        <v>2</v>
      </c>
      <c r="B7" s="89"/>
      <c r="C7" s="90"/>
      <c r="D7" s="90"/>
      <c r="E7" s="90"/>
      <c r="F7" s="90"/>
      <c r="G7" s="90"/>
      <c r="H7" s="90"/>
      <c r="I7" s="90"/>
      <c r="J7" s="90"/>
      <c r="K7" s="90"/>
      <c r="L7" s="90"/>
      <c r="N7" s="95" t="s">
        <v>228</v>
      </c>
      <c r="O7" s="44"/>
      <c r="P7" s="44"/>
      <c r="Q7" s="44"/>
      <c r="R7" s="96"/>
    </row>
    <row r="8" spans="1:18" ht="25.15" customHeight="1" thickBot="1" x14ac:dyDescent="0.25">
      <c r="A8" s="87">
        <v>3</v>
      </c>
      <c r="B8" s="89"/>
      <c r="C8" s="90"/>
      <c r="D8" s="90"/>
      <c r="E8" s="90"/>
      <c r="F8" s="90"/>
      <c r="G8" s="90"/>
      <c r="H8" s="90"/>
      <c r="I8" s="90"/>
      <c r="J8" s="90"/>
      <c r="K8" s="90"/>
      <c r="L8" s="90"/>
      <c r="N8" s="97" t="s">
        <v>229</v>
      </c>
      <c r="O8" s="98"/>
      <c r="P8" s="98"/>
      <c r="Q8" s="98"/>
      <c r="R8" s="99"/>
    </row>
    <row r="9" spans="1:18" ht="25.15" customHeight="1" thickTop="1" x14ac:dyDescent="0.2">
      <c r="A9" s="87">
        <v>4</v>
      </c>
      <c r="B9" s="89"/>
      <c r="C9" s="90"/>
      <c r="D9" s="90"/>
      <c r="E9" s="90"/>
      <c r="F9" s="90"/>
      <c r="G9" s="90"/>
      <c r="H9" s="90"/>
      <c r="I9" s="90"/>
      <c r="J9" s="90"/>
      <c r="K9" s="90"/>
      <c r="L9" s="90"/>
    </row>
    <row r="10" spans="1:18" ht="25.15" customHeight="1" x14ac:dyDescent="0.2">
      <c r="A10" s="87">
        <v>5</v>
      </c>
      <c r="B10" s="89"/>
      <c r="C10" s="90"/>
      <c r="D10" s="90"/>
      <c r="E10" s="90"/>
      <c r="F10" s="90"/>
      <c r="G10" s="90"/>
      <c r="H10" s="90"/>
      <c r="I10" s="90"/>
      <c r="J10" s="90"/>
      <c r="K10" s="90"/>
      <c r="L10" s="90"/>
    </row>
    <row r="11" spans="1:18" ht="25.15" customHeight="1" x14ac:dyDescent="0.2">
      <c r="A11" s="87">
        <v>6</v>
      </c>
      <c r="B11" s="89"/>
      <c r="C11" s="90"/>
      <c r="D11" s="90"/>
      <c r="E11" s="90"/>
      <c r="F11" s="90"/>
      <c r="G11" s="90"/>
      <c r="H11" s="90"/>
      <c r="I11" s="90"/>
      <c r="J11" s="90"/>
      <c r="K11" s="90"/>
      <c r="L11" s="90"/>
    </row>
    <row r="12" spans="1:18" ht="25.15" customHeight="1" x14ac:dyDescent="0.2">
      <c r="A12" s="87">
        <v>7</v>
      </c>
      <c r="B12" s="89"/>
      <c r="C12" s="90"/>
      <c r="D12" s="90"/>
      <c r="E12" s="90"/>
      <c r="F12" s="90"/>
      <c r="G12" s="90"/>
      <c r="H12" s="90"/>
      <c r="I12" s="90"/>
      <c r="J12" s="90"/>
      <c r="K12" s="90"/>
      <c r="L12" s="90"/>
    </row>
    <row r="13" spans="1:18" ht="25.15" customHeight="1" x14ac:dyDescent="0.2">
      <c r="A13" s="87">
        <v>8</v>
      </c>
      <c r="B13" s="89"/>
      <c r="C13" s="90"/>
      <c r="D13" s="90"/>
      <c r="E13" s="90"/>
      <c r="F13" s="90"/>
      <c r="G13" s="90"/>
      <c r="H13" s="90"/>
      <c r="I13" s="90"/>
      <c r="J13" s="90"/>
      <c r="K13" s="90"/>
      <c r="L13" s="90"/>
    </row>
    <row r="14" spans="1:18" ht="25.15" customHeight="1" x14ac:dyDescent="0.2">
      <c r="A14" s="87">
        <v>9</v>
      </c>
      <c r="B14" s="89"/>
      <c r="C14" s="90"/>
      <c r="D14" s="90"/>
      <c r="E14" s="90"/>
      <c r="F14" s="90"/>
      <c r="G14" s="90"/>
      <c r="H14" s="90"/>
      <c r="I14" s="90"/>
      <c r="J14" s="90"/>
      <c r="K14" s="90"/>
      <c r="L14" s="90"/>
    </row>
    <row r="15" spans="1:18" ht="25.15" customHeight="1" x14ac:dyDescent="0.2">
      <c r="A15" s="87">
        <v>10</v>
      </c>
      <c r="B15" s="89"/>
      <c r="C15" s="90"/>
      <c r="D15" s="90"/>
      <c r="E15" s="90"/>
      <c r="F15" s="90"/>
      <c r="G15" s="90"/>
      <c r="H15" s="90"/>
      <c r="I15" s="90"/>
      <c r="J15" s="90"/>
      <c r="K15" s="90"/>
      <c r="L15" s="90"/>
    </row>
    <row r="16" spans="1:18" ht="25.15" customHeight="1" x14ac:dyDescent="0.2">
      <c r="A16" s="91"/>
      <c r="B16" s="89" t="s">
        <v>221</v>
      </c>
      <c r="C16" s="18">
        <f>SUM(C6:C15)</f>
        <v>0</v>
      </c>
      <c r="D16" s="18">
        <f t="shared" ref="D16:L16" si="0">SUM(D6:D15)</f>
        <v>0</v>
      </c>
      <c r="E16" s="18">
        <f t="shared" si="0"/>
        <v>0</v>
      </c>
      <c r="F16" s="18">
        <f t="shared" si="0"/>
        <v>0</v>
      </c>
      <c r="G16" s="18">
        <f t="shared" si="0"/>
        <v>0</v>
      </c>
      <c r="H16" s="18">
        <f t="shared" si="0"/>
        <v>0</v>
      </c>
      <c r="I16" s="18">
        <f t="shared" si="0"/>
        <v>0</v>
      </c>
      <c r="J16" s="18">
        <f t="shared" si="0"/>
        <v>0</v>
      </c>
      <c r="K16" s="18">
        <f t="shared" si="0"/>
        <v>0</v>
      </c>
      <c r="L16" s="18">
        <f t="shared" si="0"/>
        <v>0</v>
      </c>
    </row>
    <row r="18" spans="2:12" ht="25.15" customHeight="1" x14ac:dyDescent="0.2">
      <c r="B18" s="89" t="s">
        <v>222</v>
      </c>
      <c r="C18" s="90"/>
      <c r="D18" s="90"/>
      <c r="E18" s="90"/>
      <c r="F18" s="90"/>
      <c r="G18" s="90"/>
      <c r="H18" s="90"/>
      <c r="I18" s="90"/>
      <c r="J18" s="90"/>
      <c r="K18" s="90"/>
      <c r="L18" s="90"/>
    </row>
  </sheetData>
  <pageMargins left="0.75" right="0.75" top="1" bottom="1" header="0.5" footer="0.5"/>
  <pageSetup orientation="portrait" r:id="rId1"/>
  <headerFooter alignWithMargins="0">
    <oddFooter>&amp;L&amp;F - &amp;T&amp;C&amp;F -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Contacts</vt:lpstr>
      <vt:lpstr>Lineup Card </vt:lpstr>
      <vt:lpstr>Dignitaries</vt:lpstr>
      <vt:lpstr>Club</vt:lpstr>
      <vt:lpstr>Pot Luck</vt:lpstr>
      <vt:lpstr>Schedule</vt:lpstr>
      <vt:lpstr>Virtual Check List</vt:lpstr>
      <vt:lpstr>Tally Sheet</vt:lpstr>
      <vt:lpstr>Club!Print_Area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E. Stanze</dc:creator>
  <cp:lastModifiedBy>Tom Coscia</cp:lastModifiedBy>
  <cp:lastPrinted>2020-01-26T00:49:14Z</cp:lastPrinted>
  <dcterms:created xsi:type="dcterms:W3CDTF">2016-07-31T22:23:44Z</dcterms:created>
  <dcterms:modified xsi:type="dcterms:W3CDTF">2021-01-16T22:05:09Z</dcterms:modified>
</cp:coreProperties>
</file>